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4\Desktop\E albania\"/>
    </mc:Choice>
  </mc:AlternateContent>
  <bookViews>
    <workbookView xWindow="0" yWindow="0" windowWidth="20490" windowHeight="76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8" l="1"/>
  <c r="B27" i="18"/>
  <c r="D27" i="18"/>
  <c r="D23" i="18"/>
  <c r="D22" i="18"/>
  <c r="B23" i="18"/>
  <c r="B22" i="18"/>
  <c r="B20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<sst xmlns="http://schemas.openxmlformats.org/spreadsheetml/2006/main" count="412" uniqueCount="269">
  <si>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</si>
  <si>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</si>
  <si>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</si>
  <si>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</si>
  <si>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</si>
  <si>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</si>
  <si>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</si>
  <si>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</si>
  <si>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</si>
  <si>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</si>
  <si>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</si>
  <si>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</si>
  <si>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</si>
  <si>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</si>
  <si>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</si>
  <si>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</si>
  <si>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</si>
  <si>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</si>
  <si>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</si>
  <si>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</si>
  <si>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</si>
  <si>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</si>
  <si>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</si>
  <si>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</si>
  <si>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</si>
  <si>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</si>
  <si>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</si>
  <si>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</si>
  <si>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</si>
  <si>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</si>
  <si>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</si>
  <si>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</si>
  <si>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</si>
  <si>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</si>
  <si>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</si>
  <si>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</si>
  <si>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</si>
  <si>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</si>
  <si>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</si>
  <si>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</si>
  <si>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</si>
  <si>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</si>
  <si>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</si>
  <si>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</si>
  <si>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</si>
  <si>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</si>
  <si>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</si>
  <si>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</si>
  <si>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</si>
  <si>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</si>
  <si>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</si>
  <si>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</si>
  <si>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</si>
  <si>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</si>
  <si>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</si>
  <si>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</si>
  <si>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</si>
  <si>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</si>
  <si>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</si>
  <si>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</si>
  <si>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</si>
  <si>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</si>
  <si>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</si>
  <si>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</si>
  <si>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</si>
  <si>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</si>
  <si>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</si>
  <si>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</si>
  <si>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</si>
  <si>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</si>
  <si>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</si>
  <si>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</si>
  <si>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</si>
  <si>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</si>
  <si>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</si>
  <si>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</si>
  <si>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</si>
  <si>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</si>
  <si>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</si>
  <si>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</si>
  <si>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</si>
  <si>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</si>
  <si>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</si>
  <si>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</si>
  <si>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</si>
  <si>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</si>
  <si>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</si>
  <si>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</si>
  <si>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</si>
  <si>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</si>
  <si>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</si>
  <si>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</si>
  <si>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</si>
  <si>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</si>
  <si>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</si>
  <si>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</si>
  <si>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</si>
  <si>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</si>
  <si>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</si>
  <si>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</si>
  <si>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</si>
  <si>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</si>
  <si>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</si>
  <si>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</si>
  <si>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</si>
  <si>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</si>
  <si>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</si>
  <si>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</si>
  <si>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</si>
  <si>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</si>
  <si>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</si>
  <si>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</si>
  <si>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</si>
  <si>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</si>
  <si>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</si>
  <si>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</si>
  <si>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</si>
  <si>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</si>
  <si>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</si>
  <si>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</si>
  <si>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</si>
  <si>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</si>
  <si>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</si>
  <si>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</si>
  <si>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</si>
  <si>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</si>
  <si>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</si>
  <si>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</si>
  <si>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</si>
  <si>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</si>
  <si>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</si>
  <si>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</si>
  <si>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</si>
  <si>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</si>
  <si>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</si>
  <si>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</si>
  <si>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</si>
  <si>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</si>
  <si>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</si>
  <si>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</si>
  <si>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</si>
  <si>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</si>
  <si>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</si>
  <si>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</si>
  <si>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</si>
  <si>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</si>
  <si>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</si>
  <si>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</si>
  <si>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</si>
  <si>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</si>
  <si>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</si>
  <si>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</si>
  <si>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</si>
  <si>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</si>
  <si>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</si>
  <si>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</si>
  <si>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</si>
  <si>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</si>
  <si>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</si>
  <si>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</si>
  <si>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</si>
  <si>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</si>
  <si>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</si>
  <si>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</si>
  <si>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</si>
  <si>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</si>
  <si>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</si>
  <si>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</si>
  <si>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</si>
  <si>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</si>
  <si>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</si>
  <si>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</si>
  <si>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</si>
  <si>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</si>
  <si>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</si>
  <si>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</si>
  <si>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</si>
  <si>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</si>
  <si>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</si>
  <si>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</si>
  <si>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</si>
  <si>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</si>
  <si>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</si>
  <si>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</si>
  <si>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</si>
  <si>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</si>
  <si>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</si>
  <si>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</si>
  <si>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</si>
  <si>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</si>
  <si>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</si>
  <si>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</si>
  <si>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</si>
  <si>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</si>
  <si>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</si>
  <si>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</si>
  <si>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</si>
  <si>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</si>
  <si>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</si>
  <si>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</si>
  <si>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</si>
  <si>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</si>
  <si>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</si>
  <si>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</si>
  <si>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</si>
  <si>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</si>
  <si>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</si>
  <si>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</si>
  <si>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</si>
  <si>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</si>
  <si>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</si>
  <si>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</si>
  <si>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</si>
  <si>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</si>
  <si>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</si>
  <si>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</si>
  <si>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</si>
  <si>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</si>
  <si>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</si>
  <si>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</si>
  <si>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</si>
  <si>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</si>
  <si>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</si>
  <si>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</si>
  <si>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</si>
  <si>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</si>
  <si>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</si>
  <si>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</si>
  <si>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</si>
  <si>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</si>
  <si>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</si>
  <si>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</si>
  <si>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</si>
  <si>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</si>
  <si>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</si>
  <si>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</si>
  <si>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</si>
  <si>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</si>
  <si>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</si>
  <si>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</si>
  <si>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</si>
  <si>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</si>
  <si>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</si>
  <si>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</si>
  <si>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</si>
  <si>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</si>
  <si>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</si>
  <si>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</si>
  <si>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</si>
  <si>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</si>
  <si>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</si>
  <si>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</si>
  <si>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</si>
  <si>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</si>
  <si>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</si>
  <si>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</si>
  <si>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</si>
  <si>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</si>
  <si>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</si>
  <si>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</si>
  <si>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</si>
  <si>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</si>
  <si>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</si>
  <si>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</si>
  <si>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</si>
  <si>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</si>
  <si>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</si>
  <si>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Tirana DC</t>
  </si>
  <si>
    <t>M02303027S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</si>
</sst>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K28" sqref="K28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238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237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>
        <v>2021</v>
      </c>
      <c r="C7" s="41"/>
      <c r="D7" s="41">
        <v>2020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213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0</v>
      </c>
      <c r="C10" s="48"/>
      <c r="D10" s="53"/>
      <c r="E10" s="47"/>
      <c r="F10" s="68" t="s">
        <v>263</v>
      </c>
    </row>
    <row r="11" spans="1:6">
      <c r="A11" s="52" t="s">
        <v>260</v>
      </c>
      <c r="B11" s="53">
        <v>0</v>
      </c>
      <c r="C11" s="48"/>
      <c r="D11" s="53"/>
      <c r="E11" s="47"/>
      <c r="F11" s="68" t="s">
        <v>264</v>
      </c>
    </row>
    <row r="12" spans="1:6">
      <c r="A12" s="52" t="s">
        <v>261</v>
      </c>
      <c r="B12" s="53">
        <v>0</v>
      </c>
      <c r="C12" s="48"/>
      <c r="D12" s="53"/>
      <c r="E12" s="47"/>
      <c r="F12" s="68" t="s">
        <v>264</v>
      </c>
    </row>
    <row r="13" spans="1:6">
      <c r="A13" s="52" t="s">
        <v>262</v>
      </c>
      <c r="B13" s="53">
        <v>0</v>
      </c>
      <c r="C13" s="48"/>
      <c r="D13" s="53"/>
      <c r="E13" s="47"/>
      <c r="F13" s="68" t="s">
        <v>264</v>
      </c>
    </row>
    <row r="14" spans="1:6">
      <c r="A14" s="52" t="s">
        <v>259</v>
      </c>
      <c r="B14" s="53">
        <v>0</v>
      </c>
      <c r="C14" s="48"/>
      <c r="D14" s="53"/>
      <c r="E14" s="47"/>
      <c r="F14" s="68" t="s">
        <v>265</v>
      </c>
    </row>
    <row r="15" spans="1:6">
      <c r="A15" s="43" t="s">
        <v>214</v>
      </c>
      <c r="B15" s="53">
        <v>0</v>
      </c>
      <c r="C15" s="48"/>
      <c r="D15" s="53"/>
      <c r="E15" s="47"/>
      <c r="F15" s="40"/>
    </row>
    <row r="16" spans="1:6">
      <c r="A16" s="43" t="s">
        <v>215</v>
      </c>
      <c r="B16" s="53">
        <v>0</v>
      </c>
      <c r="C16" s="48"/>
      <c r="D16" s="53"/>
      <c r="E16" s="47"/>
      <c r="F16" s="40"/>
    </row>
    <row r="17" spans="1:6">
      <c r="A17" s="43" t="s">
        <v>216</v>
      </c>
      <c r="B17" s="53">
        <v>0</v>
      </c>
      <c r="C17" s="48"/>
      <c r="D17" s="53"/>
      <c r="E17" s="47"/>
      <c r="F17" s="40"/>
    </row>
    <row r="18" spans="1:6">
      <c r="A18" s="43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53"/>
      <c r="C19" s="48"/>
      <c r="D19" s="53"/>
      <c r="E19" s="47"/>
      <c r="F19" s="40"/>
    </row>
    <row r="20" spans="1:6">
      <c r="A20" s="52" t="s">
        <v>243</v>
      </c>
      <c r="B20" s="53">
        <f>-30416523/1000</f>
        <v>-30416.523000000001</v>
      </c>
      <c r="C20" s="48"/>
      <c r="D20" s="53">
        <v>-13.706</v>
      </c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f>-40205385/1000</f>
        <v>-40205.385000000002</v>
      </c>
      <c r="C22" s="48"/>
      <c r="D22" s="53">
        <f>-2408633/1000</f>
        <v>-2408.6329999999998</v>
      </c>
      <c r="E22" s="47"/>
      <c r="F22" s="40"/>
    </row>
    <row r="23" spans="1:6">
      <c r="A23" s="52" t="s">
        <v>245</v>
      </c>
      <c r="B23" s="53">
        <f>-6235280/1000</f>
        <v>-6235.28</v>
      </c>
      <c r="C23" s="48"/>
      <c r="D23" s="53">
        <f>-350297/1000</f>
        <v>-350.29700000000003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218</v>
      </c>
      <c r="B25" s="53"/>
      <c r="C25" s="48"/>
      <c r="D25" s="53"/>
      <c r="E25" s="47"/>
      <c r="F25" s="40"/>
    </row>
    <row r="26" spans="1:6">
      <c r="A26" s="43" t="s">
        <v>233</v>
      </c>
      <c r="B26" s="53">
        <f>-4578353/1000</f>
        <v>-4578.3530000000001</v>
      </c>
      <c r="C26" s="48"/>
      <c r="D26" s="53">
        <v>0</v>
      </c>
      <c r="E26" s="47"/>
      <c r="F26" s="40"/>
    </row>
    <row r="27" spans="1:6">
      <c r="A27" s="43" t="s">
        <v>219</v>
      </c>
      <c r="B27" s="53">
        <f>-1560000/1000</f>
        <v>-1560</v>
      </c>
      <c r="C27" s="48"/>
      <c r="D27" s="53">
        <f>-195000/1000</f>
        <v>-195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220</v>
      </c>
      <c r="B35" s="53"/>
      <c r="C35" s="48"/>
      <c r="D35" s="53"/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221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f>SUM(B9:B41)</f>
        <v>-82995.540999999997</v>
      </c>
      <c r="C42" s="51"/>
      <c r="D42" s="50">
        <f>SUM(D9:D41)</f>
        <v>-2967.636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/>
      <c r="C44" s="48"/>
      <c r="D44" s="53"/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>
      <c r="A46" s="52" t="s">
        <v>234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-82995.540999999997</v>
      </c>
      <c r="C47" s="51"/>
      <c r="D47" s="50">
        <f>SUM(D42:D46)</f>
        <v>-2967.636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228</v>
      </c>
      <c r="B50" s="54"/>
      <c r="C50" s="49"/>
      <c r="D50" s="54"/>
      <c r="E50" s="47"/>
      <c r="F50" s="40"/>
    </row>
    <row r="51" spans="1:6">
      <c r="A51" s="52" t="s">
        <v>229</v>
      </c>
      <c r="B51" s="54"/>
      <c r="C51" s="49"/>
      <c r="D51" s="54"/>
      <c r="E51" s="47"/>
      <c r="F51" s="40"/>
    </row>
    <row r="52" spans="1:6">
      <c r="A52" s="52" t="s">
        <v>230</v>
      </c>
      <c r="B52" s="54"/>
      <c r="C52" s="49"/>
      <c r="D52" s="54"/>
      <c r="E52" s="42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67" t="s">
        <v>212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-82995.540999999997</v>
      </c>
      <c r="C57" s="63"/>
      <c r="D57" s="62">
        <f>D47+D55</f>
        <v>-2967.636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232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user4</cp:lastModifiedBy>
  <cp:lastPrinted>2016-10-03T09:59:38Z</cp:lastPrinted>
  <dcterms:created xsi:type="dcterms:W3CDTF">2012-01-19T09:31:29Z</dcterms:created>
  <dcterms:modified xsi:type="dcterms:W3CDTF">2023-07-19T08:46:47Z</dcterms:modified>
</cp:coreProperties>
</file>