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A\Accounting\FINANCA VITI 2015-2023\BILANCE\Bilanci 2022\3 mujori IV - 2022\QKB - e albania\2022\"/>
    </mc:Choice>
  </mc:AlternateContent>
  <xr:revisionPtr revIDLastSave="0" documentId="13_ncr:1_{D21E567C-DA1A-4CA5-9668-9430C67F09FC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<sst xmlns="http://schemas.openxmlformats.org/spreadsheetml/2006/main" count="418" uniqueCount="269">
  <si>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</si>
  <si>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</si>
  <si>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</si>
  <si>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</si>
  <si>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</si>
  <si>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</si>
  <si>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</si>
  <si>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</si>
  <si>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</si>
  <si>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</si>
  <si>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</si>
  <si>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</si>
  <si>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</si>
  <si>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</si>
  <si>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</si>
  <si>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</si>
  <si>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</si>
  <si>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</si>
  <si>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</si>
  <si>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</si>
  <si>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</si>
  <si>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</si>
  <si>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</si>
  <si>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</si>
  <si>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</si>
  <si>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</si>
  <si>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</si>
  <si>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</si>
  <si>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</si>
  <si>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</si>
  <si>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</si>
  <si>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</si>
  <si>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</si>
  <si>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</si>
  <si>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</si>
  <si>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</si>
  <si>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</si>
  <si>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</si>
  <si>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</si>
  <si>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</si>
  <si>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</si>
  <si>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</si>
  <si>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</si>
  <si>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</si>
  <si>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</si>
  <si>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</si>
  <si>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</si>
  <si>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</si>
  <si>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</si>
  <si>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</si>
  <si>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</si>
  <si>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</si>
  <si>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</si>
  <si>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</si>
  <si>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</si>
  <si>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</si>
  <si>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</si>
  <si>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</si>
  <si>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</si>
  <si>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</si>
  <si>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</si>
  <si>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</si>
  <si>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</si>
  <si>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</si>
  <si>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</si>
  <si>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</si>
  <si>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</si>
  <si>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</si>
  <si>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</si>
  <si>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</si>
  <si>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</si>
  <si>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</si>
  <si>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</si>
  <si>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</si>
  <si>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</si>
  <si>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</si>
  <si>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</si>
  <si>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</si>
  <si>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</si>
  <si>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</si>
  <si>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</si>
  <si>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</si>
  <si>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</si>
  <si>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</si>
  <si>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</si>
  <si>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</si>
  <si>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</si>
  <si>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</si>
  <si>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</si>
  <si>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</si>
  <si>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</si>
  <si>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</si>
  <si>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</si>
  <si>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</si>
  <si>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</si>
  <si>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</si>
  <si>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</si>
  <si>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</si>
  <si>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</si>
  <si>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</si>
  <si>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</si>
  <si>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</si>
  <si>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</si>
  <si>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</si>
  <si>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</si>
  <si>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</si>
  <si>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</si>
  <si>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</si>
  <si>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</si>
  <si>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</si>
  <si>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</si>
  <si>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</si>
  <si>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</si>
  <si>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</si>
  <si>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</si>
  <si>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</si>
  <si>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</si>
  <si>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</si>
  <si>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</si>
  <si>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</si>
  <si>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</si>
  <si>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</si>
  <si>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</si>
  <si>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</si>
  <si>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</si>
  <si>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</si>
  <si>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</si>
  <si>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</si>
  <si>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</si>
  <si>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</si>
  <si>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</si>
  <si>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</si>
  <si>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</si>
  <si>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</si>
  <si>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</si>
  <si>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</si>
  <si>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</si>
  <si>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</si>
  <si>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</si>
  <si>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</si>
  <si>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</si>
  <si>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</si>
  <si>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</si>
  <si>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</si>
  <si>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</si>
  <si>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</si>
  <si>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</si>
  <si>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</si>
  <si>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</si>
  <si>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</si>
  <si>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</si>
  <si>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</si>
  <si>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</si>
  <si>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</si>
  <si>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</si>
  <si>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</si>
  <si>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</si>
  <si>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</si>
  <si>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</si>
  <si>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</si>
  <si>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</si>
  <si>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</si>
  <si>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</si>
  <si>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</si>
  <si>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</si>
  <si>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</si>
  <si>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</si>
  <si>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</si>
  <si>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</si>
  <si>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</si>
  <si>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</si>
  <si>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</si>
  <si>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</si>
  <si>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</si>
  <si>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</si>
  <si>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</si>
  <si>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</si>
  <si>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</si>
  <si>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</si>
  <si>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</si>
  <si>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</si>
  <si>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</si>
  <si>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</si>
  <si>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</si>
  <si>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</si>
  <si>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</si>
  <si>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</si>
  <si>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</si>
  <si>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</si>
  <si>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</si>
  <si>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</si>
  <si>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</si>
  <si>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</si>
  <si>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</si>
  <si>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</si>
  <si>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</si>
  <si>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</si>
  <si>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</si>
  <si>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</si>
  <si>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</si>
  <si>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</si>
  <si>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</si>
  <si>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</si>
  <si>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</si>
  <si>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</si>
  <si>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</si>
  <si>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</si>
  <si>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</si>
  <si>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</si>
  <si>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</si>
  <si>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</si>
  <si>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</si>
  <si>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</si>
  <si>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</si>
  <si>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</si>
  <si>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</si>
  <si>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</si>
  <si>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</si>
  <si>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</si>
  <si>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</si>
  <si>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</si>
  <si>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</si>
  <si>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</si>
  <si>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</si>
  <si>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</si>
  <si>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</si>
  <si>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</si>
  <si>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</si>
  <si>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</si>
  <si>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</si>
  <si>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</si>
  <si>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</si>
  <si>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</si>
  <si>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</si>
  <si>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</si>
  <si>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</si>
  <si>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</si>
  <si>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</si>
  <si>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</si>
  <si>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</si>
  <si>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</si>
  <si>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</si>
  <si>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</si>
  <si>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</si>
  <si>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</si>
  <si>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</si>
  <si>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</si>
  <si>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</si>
  <si>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</si>
  <si>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</si>
  <si>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</si>
  <si>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</si>
  <si>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</si>
  <si>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</si>
  <si>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</si>
  <si>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</si>
  <si>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</si>
  <si>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</si>
  <si>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</si>
  <si>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</si>
  <si>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Insig sha</t>
  </si>
  <si>
    <t>L71325019D</t>
  </si>
  <si>
    <t>Lek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</si>
  <si>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</si>
  <si>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</si>
  <si>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</si>
  <si>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</si>
  <si>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</si>
  <si>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nga aktiviteti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</si>
</sst>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9" formatCode="#,##0.0000000_);\(#,##0.0000000\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Alignment="1">
      <alignment horizontal="right"/>
    </xf>
    <xf numFmtId="167" fontId="175" fillId="0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Fill="1" applyAlignment="1">
      <alignment horizontal="right"/>
    </xf>
    <xf numFmtId="189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A\Accounting\FINANCA%20VITI%202015-2023\BILANCE\Bilanci%202022\3%20mujori%20IV%20-%202022\QKB%20-%20e%20albania\2022\_Pasqyra%20e%20flukseve%20t&#235;%20mjeteve%20monetare%20Indirekte%202022.xlsx" TargetMode="External"/><Relationship Id="rId1" Type="http://schemas.openxmlformats.org/officeDocument/2006/relationships/externalLinkPath" Target="_Pasqyra%20e%20flukseve%20t&#235;%20mjeteve%20monetare%20Indirekt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-CashFlow (indirekt)"/>
      <sheetName val="Shpenzime te pazbritshme 14  "/>
    </sheetNames>
    <sheetDataSet>
      <sheetData sheetId="0">
        <row r="11">
          <cell r="C11">
            <v>79103599.944113612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topLeftCell="A43" zoomScaleNormal="100" workbookViewId="0">
      <selection activeCell="B77" sqref="B7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259</v>
      </c>
    </row>
    <row r="2" spans="1:6">
      <c r="A2" s="38" t="s">
        <v>260</v>
      </c>
    </row>
    <row r="3" spans="1:6">
      <c r="A3" s="38" t="s">
        <v>261</v>
      </c>
    </row>
    <row r="4" spans="1:6">
      <c r="A4" s="38" t="s">
        <v>262</v>
      </c>
    </row>
    <row r="5" spans="1:6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255</v>
      </c>
    </row>
    <row r="9" spans="1:6">
      <c r="A9" s="45" t="s">
        <v>268</v>
      </c>
      <c r="B9" s="36"/>
      <c r="C9" s="36"/>
      <c r="D9" s="36"/>
      <c r="E9" s="39"/>
      <c r="F9" s="34"/>
    </row>
    <row r="10" spans="1:6">
      <c r="A10" s="45" t="s">
        <v>263</v>
      </c>
      <c r="B10" s="58">
        <v>1365696754.7490001</v>
      </c>
      <c r="C10" s="58"/>
      <c r="D10" s="58">
        <v>1233284637.5350001</v>
      </c>
      <c r="E10" s="39"/>
      <c r="F10" s="56" t="s">
        <v>256</v>
      </c>
    </row>
    <row r="11" spans="1:6">
      <c r="A11" s="42" t="s">
        <v>264</v>
      </c>
      <c r="B11" s="59">
        <v>-60365841.362000003</v>
      </c>
      <c r="C11" s="60"/>
      <c r="D11" s="59">
        <v>-66379416.046999998</v>
      </c>
      <c r="E11" s="39"/>
      <c r="F11" s="56" t="s">
        <v>257</v>
      </c>
    </row>
    <row r="12" spans="1:6">
      <c r="A12" s="42" t="s">
        <v>265</v>
      </c>
      <c r="B12" s="59"/>
      <c r="C12" s="60"/>
      <c r="D12" s="59"/>
      <c r="E12" s="39"/>
      <c r="F12" s="56" t="s">
        <v>257</v>
      </c>
    </row>
    <row r="13" spans="1:6">
      <c r="A13" s="42" t="s">
        <v>266</v>
      </c>
      <c r="B13" s="59">
        <v>-95444139.769999996</v>
      </c>
      <c r="C13" s="60"/>
      <c r="D13" s="59">
        <v>-79448211.319999993</v>
      </c>
      <c r="E13" s="39"/>
      <c r="F13" s="56" t="s">
        <v>257</v>
      </c>
    </row>
    <row r="14" spans="1:6">
      <c r="A14" s="42" t="s">
        <v>267</v>
      </c>
      <c r="B14" s="59">
        <v>-561686.88</v>
      </c>
      <c r="C14" s="60"/>
      <c r="D14" s="59">
        <v>-613592.19999999995</v>
      </c>
      <c r="E14" s="39"/>
      <c r="F14" s="56" t="s">
        <v>258</v>
      </c>
    </row>
    <row r="15" spans="1:6">
      <c r="A15" s="45" t="s">
        <v>225</v>
      </c>
      <c r="B15" s="59"/>
      <c r="C15" s="60"/>
      <c r="D15" s="59"/>
      <c r="E15" s="39"/>
      <c r="F15" s="34"/>
    </row>
    <row r="16" spans="1:6">
      <c r="A16" s="45" t="s">
        <v>210</v>
      </c>
      <c r="B16" s="59">
        <v>18201798.192000002</v>
      </c>
      <c r="C16" s="60"/>
      <c r="D16" s="59">
        <v>-32980864.809</v>
      </c>
      <c r="E16" s="39"/>
      <c r="F16" s="34"/>
    </row>
    <row r="17" spans="1:6">
      <c r="A17" s="45" t="s">
        <v>226</v>
      </c>
      <c r="B17" s="59">
        <v>0</v>
      </c>
      <c r="C17" s="60"/>
      <c r="D17" s="59">
        <v>0</v>
      </c>
      <c r="E17" s="39"/>
      <c r="F17" s="34"/>
    </row>
    <row r="18" spans="1:6">
      <c r="A18" s="45" t="s">
        <v>215</v>
      </c>
      <c r="B18" s="59">
        <v>-10832645.218000002</v>
      </c>
      <c r="C18" s="60"/>
      <c r="D18" s="59">
        <v>-6772574.5799999982</v>
      </c>
      <c r="E18" s="39"/>
      <c r="F18" s="34"/>
    </row>
    <row r="19" spans="1:6">
      <c r="A19" s="45" t="s">
        <v>227</v>
      </c>
      <c r="B19" s="59">
        <v>1690038.0460000001</v>
      </c>
      <c r="C19" s="60"/>
      <c r="D19" s="59">
        <v>2378339.7450000001</v>
      </c>
      <c r="E19" s="39"/>
      <c r="F19" s="34"/>
    </row>
    <row r="20" spans="1:6">
      <c r="A20" s="45" t="s">
        <v>228</v>
      </c>
      <c r="B20" s="59">
        <v>-388922039.23299998</v>
      </c>
      <c r="C20" s="60"/>
      <c r="D20" s="59">
        <v>-343998439.23099995</v>
      </c>
      <c r="E20" s="39"/>
      <c r="F20" s="34"/>
    </row>
    <row r="21" spans="1:6">
      <c r="A21" s="45" t="s">
        <v>229</v>
      </c>
      <c r="B21" s="59">
        <v>-2744799</v>
      </c>
      <c r="C21" s="60"/>
      <c r="D21" s="59">
        <v>13039886.493000001</v>
      </c>
      <c r="E21" s="39"/>
      <c r="F21" s="34"/>
    </row>
    <row r="22" spans="1:6">
      <c r="A22" s="45" t="s">
        <v>230</v>
      </c>
      <c r="B22" s="59">
        <v>0</v>
      </c>
      <c r="C22" s="60"/>
      <c r="D22" s="59">
        <v>0</v>
      </c>
      <c r="E22" s="39"/>
      <c r="F22" s="34"/>
    </row>
    <row r="23" spans="1:6">
      <c r="A23" s="45"/>
      <c r="B23" s="61"/>
      <c r="C23" s="62"/>
      <c r="D23" s="61"/>
      <c r="E23" s="39"/>
      <c r="F23" s="34"/>
    </row>
    <row r="24" spans="1:6">
      <c r="A24" s="45" t="s">
        <v>231</v>
      </c>
      <c r="B24" s="59">
        <v>-377636666.62900001</v>
      </c>
      <c r="C24" s="60"/>
      <c r="D24" s="59">
        <v>-431035787.49400002</v>
      </c>
      <c r="E24" s="39"/>
      <c r="F24" s="34"/>
    </row>
    <row r="25" spans="1:6">
      <c r="A25" s="45" t="s">
        <v>232</v>
      </c>
      <c r="B25" s="59">
        <v>-249928438.47600001</v>
      </c>
      <c r="C25" s="60"/>
      <c r="D25" s="59">
        <v>-354546108.48100001</v>
      </c>
      <c r="E25" s="39"/>
      <c r="F25" s="34"/>
    </row>
    <row r="26" spans="1:6">
      <c r="A26" s="45" t="s">
        <v>233</v>
      </c>
      <c r="B26" s="59">
        <v>-61404704.829999998</v>
      </c>
      <c r="C26" s="60"/>
      <c r="D26" s="59">
        <v>-50370992.532000005</v>
      </c>
      <c r="E26" s="39"/>
      <c r="F26" s="34"/>
    </row>
    <row r="27" spans="1:6">
      <c r="A27" s="57" t="s">
        <v>214</v>
      </c>
      <c r="B27" s="59">
        <v>-32400206.550000001</v>
      </c>
      <c r="C27" s="60"/>
      <c r="D27" s="59">
        <v>-31510171.25</v>
      </c>
      <c r="E27" s="39"/>
      <c r="F27" s="34"/>
    </row>
    <row r="28" spans="1:6" ht="15" customHeight="1">
      <c r="A28" s="46" t="s">
        <v>216</v>
      </c>
      <c r="B28" s="50">
        <f>SUM(B10:B22,B24:B27)</f>
        <v>105347423.03899993</v>
      </c>
      <c r="C28" s="40"/>
      <c r="D28" s="50">
        <f>SUM(D10:D22,D24:D27)</f>
        <v>-148953294.17099983</v>
      </c>
      <c r="E28" s="39"/>
      <c r="F28" s="34"/>
    </row>
    <row r="29" spans="1:6" ht="15" customHeight="1">
      <c r="A29" s="45" t="s">
        <v>26</v>
      </c>
      <c r="B29" s="43">
        <v>-26243823.09488631</v>
      </c>
      <c r="C29" s="40"/>
      <c r="D29" s="43">
        <v>-3722140.3168500178</v>
      </c>
      <c r="E29" s="39"/>
      <c r="F29" s="34"/>
    </row>
    <row r="30" spans="1:6" ht="15" customHeight="1">
      <c r="A30" s="46" t="s">
        <v>234</v>
      </c>
      <c r="B30" s="50">
        <f>SUM(B28:B29)</f>
        <v>79103599.944113612</v>
      </c>
      <c r="C30" s="41"/>
      <c r="D30" s="50">
        <f>SUM(D28:D29)</f>
        <v>-152675434.48784983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79103599.944113612</v>
      </c>
      <c r="C35" s="41"/>
      <c r="D35" s="51">
        <f>D30+D33</f>
        <v>-152675434.48784983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79103599.944113612</v>
      </c>
      <c r="D50" s="52">
        <f>D35</f>
        <v>-152675434.48784983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79103599.944113612</v>
      </c>
      <c r="D71" s="53">
        <f>D69+D50</f>
        <v>-152675434.48784983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  <row r="77" spans="1:4">
      <c r="B77" s="63">
        <f>B71-'[1]5-CashFlow (indirekt)'!$C$11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C2DC54-4BEE-48A2-9115-4998E4EA23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884D1F-002B-4EFD-BD0A-E7F9E7389B8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703F416-CCDB-4476-A237-83837D40EB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Ola Murataj</cp:lastModifiedBy>
  <cp:lastPrinted>2016-10-03T09:59:38Z</cp:lastPrinted>
  <dcterms:created xsi:type="dcterms:W3CDTF">2012-01-19T09:31:29Z</dcterms:created>
  <dcterms:modified xsi:type="dcterms:W3CDTF">2023-07-24T07:33:48Z</dcterms:modified>
</cp:coreProperties>
</file>