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man\Desktop\Xheni\Bilanc 2022\"/>
    </mc:Choice>
  </mc:AlternateContent>
  <xr:revisionPtr revIDLastSave="0" documentId="8_{340CBA61-91B7-4F04-BA80-BD5A38D27E65}" xr6:coauthVersionLast="47" xr6:coauthVersionMax="47" xr10:uidLastSave="{00000000-0000-0000-0000-000000000000}"/>
  <bookViews>
    <workbookView xWindow="-120" yWindow="-120" windowWidth="29040" windowHeight="15840" xr2:uid="{A25F10E8-7848-4FCE-A16D-DC44F6AC3F91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D67" i="1"/>
  <c r="B67" i="1"/>
  <c r="D59" i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<sst xmlns="http://schemas.openxmlformats.org/spreadsheetml/2006/main" count="70" uniqueCount="61">
  <si>
    <t>Pasqyrat financiare te vitit</t>
  </si>
  <si>
    <t>IR SHPK</t>
  </si>
  <si>
    <t>NIPT  L62107028A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</si>
  <si>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</si>
  <si>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</si>
  <si>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</si>
  <si>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</si>
  <si>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</si>
  <si>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</si>
  <si>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</si>
  <si>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</si>
  <si>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</si>
  <si>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</si>
  <si>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</si>
  <si>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</si>
  <si>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</si>
  <si>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</si>
  <si>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</si>
  <si>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</si>
  <si>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</si>
  <si>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</si>
  <si>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</si>
  <si>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</si>
  <si>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</si>
  <si>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</si>
  <si>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</si>
  <si>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</si>
  <si>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</si>
  <si>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</si>
  <si>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</si>
  <si>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(Fitim nga kembimet valutore)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</si>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</sst>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_);_(* \(#,##0\);_(* &quot;-&quot;??_);_(@_)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2" applyFont="1"/>
    <xf numFmtId="0" fontId="2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3" applyFont="1" applyAlignment="1">
      <alignment wrapText="1"/>
    </xf>
    <xf numFmtId="0" fontId="9" fillId="0" borderId="0" xfId="0" applyFont="1"/>
    <xf numFmtId="0" fontId="8" fillId="0" borderId="0" xfId="0" applyFont="1"/>
    <xf numFmtId="0" fontId="10" fillId="0" borderId="0" xfId="3" applyFont="1" applyAlignment="1">
      <alignment wrapText="1"/>
    </xf>
    <xf numFmtId="0" fontId="11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3" fillId="3" borderId="0" xfId="0" applyFont="1" applyFill="1"/>
    <xf numFmtId="37" fontId="10" fillId="0" borderId="0" xfId="3" applyNumberFormat="1" applyFont="1" applyAlignment="1">
      <alignment wrapText="1"/>
    </xf>
    <xf numFmtId="0" fontId="10" fillId="4" borderId="0" xfId="3" applyFont="1" applyFill="1" applyAlignment="1">
      <alignment wrapText="1"/>
    </xf>
    <xf numFmtId="0" fontId="14" fillId="0" borderId="0" xfId="3" applyFont="1" applyAlignment="1">
      <alignment wrapText="1"/>
    </xf>
    <xf numFmtId="37" fontId="3" fillId="0" borderId="0" xfId="0" applyNumberFormat="1" applyFont="1"/>
    <xf numFmtId="37" fontId="1" fillId="0" borderId="0" xfId="0" applyNumberFormat="1" applyFont="1" applyAlignment="1">
      <alignment horizontal="right"/>
    </xf>
    <xf numFmtId="0" fontId="7" fillId="0" borderId="0" xfId="3" applyFont="1" applyAlignment="1">
      <alignment wrapText="1"/>
    </xf>
    <xf numFmtId="0" fontId="15" fillId="0" borderId="0" xfId="3" applyFont="1" applyAlignment="1">
      <alignment horizontal="left" vertical="center"/>
    </xf>
    <xf numFmtId="37" fontId="7" fillId="0" borderId="0" xfId="0" applyNumberFormat="1" applyFont="1" applyAlignment="1">
      <alignment horizontal="right"/>
    </xf>
    <xf numFmtId="0" fontId="10" fillId="0" borderId="0" xfId="3" applyFont="1" applyAlignment="1">
      <alignment horizontal="left" wrapText="1" indent="2"/>
    </xf>
    <xf numFmtId="37" fontId="7" fillId="0" borderId="1" xfId="0" applyNumberFormat="1" applyFont="1" applyBorder="1" applyAlignment="1">
      <alignment horizontal="right"/>
    </xf>
    <xf numFmtId="0" fontId="4" fillId="0" borderId="0" xfId="3"/>
    <xf numFmtId="37" fontId="7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Font="1"/>
    <xf numFmtId="43" fontId="7" fillId="0" borderId="0" xfId="1" applyFont="1" applyAlignment="1">
      <alignment horizontal="center" vertical="center"/>
    </xf>
    <xf numFmtId="43" fontId="3" fillId="2" borderId="0" xfId="1" applyFont="1" applyFill="1" applyBorder="1" applyAlignment="1" applyProtection="1">
      <alignment horizontal="right" wrapText="1"/>
    </xf>
    <xf numFmtId="43" fontId="15" fillId="0" borderId="0" xfId="1" applyFont="1" applyAlignment="1">
      <alignment horizontal="left" vertical="center"/>
    </xf>
    <xf numFmtId="43" fontId="1" fillId="0" borderId="0" xfId="1" applyFont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2" xfId="1" applyFont="1" applyBorder="1" applyAlignment="1">
      <alignment horizontal="right"/>
    </xf>
    <xf numFmtId="43" fontId="3" fillId="2" borderId="0" xfId="1" applyFont="1" applyFill="1" applyAlignment="1">
      <alignment horizontal="center"/>
    </xf>
    <xf numFmtId="168" fontId="6" fillId="0" borderId="0" xfId="1" applyNumberFormat="1" applyFont="1"/>
    <xf numFmtId="168" fontId="3" fillId="2" borderId="0" xfId="1" applyNumberFormat="1" applyFont="1" applyFill="1" applyBorder="1" applyAlignment="1" applyProtection="1">
      <alignment horizontal="right" wrapText="1"/>
    </xf>
    <xf numFmtId="168" fontId="10" fillId="0" borderId="0" xfId="1" applyNumberFormat="1" applyFont="1" applyAlignment="1">
      <alignment wrapText="1"/>
    </xf>
    <xf numFmtId="168" fontId="14" fillId="0" borderId="1" xfId="1" applyNumberFormat="1" applyFont="1" applyFill="1" applyBorder="1" applyAlignment="1" applyProtection="1">
      <alignment horizontal="right" wrapText="1"/>
    </xf>
    <xf numFmtId="168" fontId="14" fillId="0" borderId="2" xfId="1" applyNumberFormat="1" applyFont="1" applyFill="1" applyBorder="1" applyAlignment="1" applyProtection="1">
      <alignment horizontal="right" wrapText="1"/>
    </xf>
    <xf numFmtId="168" fontId="14" fillId="0" borderId="0" xfId="1" applyNumberFormat="1" applyFont="1" applyAlignment="1">
      <alignment wrapText="1"/>
    </xf>
    <xf numFmtId="37" fontId="2" fillId="0" borderId="0" xfId="3" applyNumberFormat="1" applyFont="1" applyAlignment="1">
      <alignment wrapText="1"/>
    </xf>
    <xf numFmtId="37" fontId="9" fillId="0" borderId="1" xfId="1" applyNumberFormat="1" applyFont="1" applyFill="1" applyBorder="1" applyAlignment="1" applyProtection="1">
      <alignment horizontal="right" wrapText="1"/>
    </xf>
    <xf numFmtId="0" fontId="2" fillId="0" borderId="0" xfId="3" applyFont="1" applyAlignment="1">
      <alignment wrapText="1"/>
    </xf>
    <xf numFmtId="168" fontId="9" fillId="0" borderId="2" xfId="1" applyNumberFormat="1" applyFont="1" applyFill="1" applyBorder="1" applyAlignment="1" applyProtection="1">
      <alignment horizontal="right" wrapText="1"/>
    </xf>
    <xf numFmtId="0" fontId="9" fillId="0" borderId="0" xfId="3" applyFont="1" applyAlignment="1">
      <alignment wrapText="1"/>
    </xf>
  </cellXfs>
  <cellStyles count="4">
    <cellStyle name="Comma" xfId="1" builtinId="3"/>
    <cellStyle name="Normal" xfId="0" builtinId="0"/>
    <cellStyle name="Normal 22 2" xfId="2" xr:uid="{9D48D59D-A234-4CED-805E-B3F53F82CB35}"/>
    <cellStyle name="Normal 23" xfId="3" xr:uid="{2E317E4B-0EB5-4934-9D69-AB2337811A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D299-1C2C-437E-A1B9-28E9E37F5EB9}">
  <sheetPr>
    <pageSetUpPr fitToPage="1"/>
  </sheetPr>
  <dimension ref="A1:H75"/>
  <sheetViews>
    <sheetView showGridLines="0" tabSelected="1" zoomScaleNormal="100" workbookViewId="0">
      <selection activeCell="F17" sqref="F17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6.85546875" style="32" bestFit="1" customWidth="1"/>
    <col min="5" max="5" width="2.5703125" style="3" customWidth="1"/>
    <col min="6" max="6" width="41.28515625" style="3" customWidth="1"/>
    <col min="7" max="7" width="11" style="4" bestFit="1" customWidth="1"/>
    <col min="8" max="8" width="11.5703125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4"/>
      <c r="D5" s="33"/>
      <c r="E5" s="4"/>
      <c r="F5" s="4"/>
    </row>
    <row r="6" spans="1:6" x14ac:dyDescent="0.25">
      <c r="A6" s="7"/>
      <c r="B6" s="8" t="s">
        <v>5</v>
      </c>
      <c r="C6" s="8"/>
      <c r="D6" s="34" t="s">
        <v>5</v>
      </c>
      <c r="E6" s="8"/>
      <c r="F6" s="4"/>
    </row>
    <row r="7" spans="1:6" x14ac:dyDescent="0.25">
      <c r="A7" s="7"/>
      <c r="B7" s="8" t="s">
        <v>6</v>
      </c>
      <c r="C7" s="8"/>
      <c r="D7" s="34" t="s">
        <v>7</v>
      </c>
      <c r="E7" s="8"/>
      <c r="F7" s="4"/>
    </row>
    <row r="8" spans="1:6" x14ac:dyDescent="0.25">
      <c r="A8" s="9" t="s">
        <v>8</v>
      </c>
      <c r="B8" s="10">
        <v>2022</v>
      </c>
      <c r="C8" s="7"/>
      <c r="D8" s="10">
        <v>2021</v>
      </c>
      <c r="E8" s="7"/>
      <c r="F8" s="11" t="s">
        <v>9</v>
      </c>
    </row>
    <row r="9" spans="1:6" x14ac:dyDescent="0.25">
      <c r="A9" s="12" t="s">
        <v>10</v>
      </c>
      <c r="B9" s="13"/>
      <c r="C9" s="7"/>
      <c r="D9" s="41"/>
      <c r="E9" s="14"/>
      <c r="F9" s="4"/>
    </row>
    <row r="10" spans="1:6" x14ac:dyDescent="0.25">
      <c r="A10" s="15" t="s">
        <v>11</v>
      </c>
      <c r="B10" s="16">
        <v>399660385</v>
      </c>
      <c r="C10" s="17"/>
      <c r="D10" s="42">
        <v>369514857</v>
      </c>
      <c r="E10" s="14"/>
      <c r="F10" s="18" t="s">
        <v>12</v>
      </c>
    </row>
    <row r="11" spans="1:6" x14ac:dyDescent="0.25">
      <c r="A11" s="15" t="s">
        <v>13</v>
      </c>
      <c r="B11" s="16"/>
      <c r="C11" s="17"/>
      <c r="D11" s="42"/>
      <c r="E11" s="14"/>
      <c r="F11" s="18" t="s">
        <v>14</v>
      </c>
    </row>
    <row r="12" spans="1:6" x14ac:dyDescent="0.25">
      <c r="A12" s="15" t="s">
        <v>15</v>
      </c>
      <c r="B12" s="16"/>
      <c r="C12" s="17"/>
      <c r="D12" s="42"/>
      <c r="E12" s="14"/>
      <c r="F12" s="18" t="s">
        <v>14</v>
      </c>
    </row>
    <row r="13" spans="1:6" x14ac:dyDescent="0.25">
      <c r="A13" s="15" t="s">
        <v>16</v>
      </c>
      <c r="B13" s="16"/>
      <c r="C13" s="17"/>
      <c r="D13" s="42"/>
      <c r="E13" s="14"/>
      <c r="F13" s="18" t="s">
        <v>14</v>
      </c>
    </row>
    <row r="14" spans="1:6" x14ac:dyDescent="0.25">
      <c r="A14" s="15" t="s">
        <v>17</v>
      </c>
      <c r="B14" s="16"/>
      <c r="C14" s="17"/>
      <c r="D14" s="42"/>
      <c r="E14" s="14"/>
      <c r="F14" s="18" t="s">
        <v>18</v>
      </c>
    </row>
    <row r="15" spans="1:6" x14ac:dyDescent="0.25">
      <c r="A15" s="12" t="s">
        <v>19</v>
      </c>
      <c r="B15" s="16"/>
      <c r="C15" s="17"/>
      <c r="D15" s="42"/>
      <c r="E15" s="14"/>
      <c r="F15" s="4"/>
    </row>
    <row r="16" spans="1:6" x14ac:dyDescent="0.25">
      <c r="A16" s="12" t="s">
        <v>20</v>
      </c>
      <c r="B16" s="16">
        <v>188069305</v>
      </c>
      <c r="C16" s="17"/>
      <c r="D16" s="42">
        <v>77910861</v>
      </c>
      <c r="E16" s="14"/>
      <c r="F16" s="4"/>
    </row>
    <row r="17" spans="1:8" x14ac:dyDescent="0.25">
      <c r="A17" s="12" t="s">
        <v>21</v>
      </c>
      <c r="B17" s="16"/>
      <c r="C17" s="17"/>
      <c r="D17" s="42"/>
      <c r="E17" s="14"/>
      <c r="F17" s="4"/>
    </row>
    <row r="18" spans="1:8" x14ac:dyDescent="0.25">
      <c r="A18" s="12" t="s">
        <v>22</v>
      </c>
      <c r="B18" s="16">
        <v>-118561410</v>
      </c>
      <c r="C18" s="17"/>
      <c r="D18" s="42">
        <v>-61926870</v>
      </c>
      <c r="E18" s="14"/>
      <c r="F18" s="4"/>
    </row>
    <row r="19" spans="1:8" x14ac:dyDescent="0.25">
      <c r="A19" s="12" t="s">
        <v>23</v>
      </c>
      <c r="B19" s="16">
        <v>-297177588</v>
      </c>
      <c r="C19" s="17"/>
      <c r="D19" s="42">
        <v>-119987428</v>
      </c>
      <c r="E19" s="14"/>
      <c r="F19" s="4"/>
    </row>
    <row r="20" spans="1:8" x14ac:dyDescent="0.25">
      <c r="A20" s="12" t="s">
        <v>24</v>
      </c>
      <c r="B20" s="16">
        <v>-15146555</v>
      </c>
      <c r="C20" s="17"/>
      <c r="D20" s="42">
        <v>-12525336</v>
      </c>
      <c r="E20" s="14"/>
      <c r="F20" s="4"/>
    </row>
    <row r="21" spans="1:8" x14ac:dyDescent="0.25">
      <c r="A21" s="12" t="s">
        <v>25</v>
      </c>
      <c r="B21" s="16">
        <v>-49079477</v>
      </c>
      <c r="C21" s="17"/>
      <c r="D21" s="42">
        <v>-43295684</v>
      </c>
      <c r="E21" s="14"/>
      <c r="F21" s="4"/>
    </row>
    <row r="22" spans="1:8" x14ac:dyDescent="0.25">
      <c r="A22" s="12" t="s">
        <v>26</v>
      </c>
      <c r="B22" s="16">
        <v>-91757468</v>
      </c>
      <c r="C22" s="17"/>
      <c r="D22" s="42">
        <v>-65512127</v>
      </c>
      <c r="E22" s="14"/>
      <c r="F22" s="4"/>
    </row>
    <row r="23" spans="1:8" x14ac:dyDescent="0.25">
      <c r="A23" s="12"/>
      <c r="B23" s="47"/>
      <c r="C23" s="19"/>
      <c r="D23" s="43"/>
      <c r="E23" s="14"/>
      <c r="F23" s="4"/>
    </row>
    <row r="24" spans="1:8" x14ac:dyDescent="0.25">
      <c r="A24" s="12" t="s">
        <v>27</v>
      </c>
      <c r="B24" s="16"/>
      <c r="C24" s="17"/>
      <c r="D24" s="42"/>
      <c r="E24" s="14"/>
      <c r="F24" s="4"/>
    </row>
    <row r="25" spans="1:8" x14ac:dyDescent="0.25">
      <c r="A25" s="12" t="s">
        <v>28</v>
      </c>
      <c r="B25" s="16"/>
      <c r="C25" s="17"/>
      <c r="D25" s="42"/>
      <c r="E25" s="14"/>
      <c r="F25" s="4"/>
    </row>
    <row r="26" spans="1:8" x14ac:dyDescent="0.25">
      <c r="A26" s="12" t="s">
        <v>29</v>
      </c>
      <c r="B26" s="16"/>
      <c r="C26" s="17"/>
      <c r="D26" s="42"/>
      <c r="E26" s="14"/>
      <c r="F26" s="4"/>
    </row>
    <row r="27" spans="1:8" x14ac:dyDescent="0.25">
      <c r="A27" s="20" t="s">
        <v>30</v>
      </c>
      <c r="B27" s="16">
        <v>56717091</v>
      </c>
      <c r="C27" s="17"/>
      <c r="D27" s="42">
        <v>21972175</v>
      </c>
      <c r="E27" s="14"/>
      <c r="F27" s="4"/>
    </row>
    <row r="28" spans="1:8" ht="15" customHeight="1" x14ac:dyDescent="0.25">
      <c r="A28" s="21" t="s">
        <v>31</v>
      </c>
      <c r="B28" s="48">
        <f>SUM(B10:B22,B24:B27)</f>
        <v>72724283</v>
      </c>
      <c r="C28" s="17"/>
      <c r="D28" s="44">
        <f>SUM(D10:D22,D24:D27)</f>
        <v>166150448</v>
      </c>
      <c r="E28" s="14"/>
      <c r="F28" s="4"/>
    </row>
    <row r="29" spans="1:8" ht="15" customHeight="1" x14ac:dyDescent="0.25">
      <c r="A29" s="12" t="s">
        <v>32</v>
      </c>
      <c r="B29" s="16">
        <v>-16020709</v>
      </c>
      <c r="C29" s="17"/>
      <c r="D29" s="42">
        <v>-32400817</v>
      </c>
      <c r="E29" s="14"/>
      <c r="F29" s="4"/>
      <c r="H29" s="22"/>
    </row>
    <row r="30" spans="1:8" ht="15" customHeight="1" x14ac:dyDescent="0.25">
      <c r="A30" s="21" t="s">
        <v>33</v>
      </c>
      <c r="B30" s="48">
        <f>SUM(B28:B29)</f>
        <v>56703574</v>
      </c>
      <c r="C30" s="23"/>
      <c r="D30" s="44">
        <f>SUM(D28:D29)</f>
        <v>133749631</v>
      </c>
      <c r="E30" s="14"/>
      <c r="F30" s="4"/>
    </row>
    <row r="31" spans="1:8" ht="15" customHeight="1" x14ac:dyDescent="0.25">
      <c r="A31" s="12"/>
      <c r="B31" s="49"/>
      <c r="C31" s="12"/>
      <c r="D31" s="43"/>
      <c r="E31" s="14"/>
      <c r="F31" s="4"/>
    </row>
    <row r="32" spans="1:8" ht="15" customHeight="1" x14ac:dyDescent="0.25">
      <c r="A32" s="9" t="s">
        <v>34</v>
      </c>
      <c r="B32" s="49"/>
      <c r="C32" s="12"/>
      <c r="D32" s="43"/>
      <c r="E32" s="14"/>
      <c r="F32" s="4"/>
    </row>
    <row r="33" spans="1:6" ht="15" customHeight="1" x14ac:dyDescent="0.25">
      <c r="A33" s="12" t="s">
        <v>35</v>
      </c>
      <c r="B33" s="16"/>
      <c r="C33" s="17"/>
      <c r="D33" s="42"/>
      <c r="E33" s="14"/>
      <c r="F33" s="4"/>
    </row>
    <row r="34" spans="1:6" x14ac:dyDescent="0.25">
      <c r="A34" s="12"/>
      <c r="B34" s="49"/>
      <c r="C34" s="12"/>
      <c r="D34" s="43"/>
      <c r="E34" s="14"/>
      <c r="F34" s="4"/>
    </row>
    <row r="35" spans="1:6" ht="15.75" thickBot="1" x14ac:dyDescent="0.3">
      <c r="A35" s="21" t="s">
        <v>36</v>
      </c>
      <c r="B35" s="50">
        <f>B30+B33</f>
        <v>56703574</v>
      </c>
      <c r="C35" s="23"/>
      <c r="D35" s="45">
        <f>D30+D33</f>
        <v>133749631</v>
      </c>
      <c r="E35" s="14"/>
      <c r="F35" s="4"/>
    </row>
    <row r="36" spans="1:6" ht="15.75" thickTop="1" x14ac:dyDescent="0.25">
      <c r="A36" s="21"/>
      <c r="B36" s="51"/>
      <c r="C36" s="21"/>
      <c r="D36" s="46"/>
      <c r="E36" s="14"/>
      <c r="F36" s="4"/>
    </row>
    <row r="37" spans="1:6" x14ac:dyDescent="0.25">
      <c r="A37" s="21" t="s">
        <v>37</v>
      </c>
      <c r="B37" s="24"/>
      <c r="C37" s="21"/>
      <c r="D37" s="46"/>
      <c r="E37" s="14"/>
      <c r="F37" s="4"/>
    </row>
    <row r="38" spans="1:6" x14ac:dyDescent="0.25">
      <c r="A38" s="12" t="s">
        <v>38</v>
      </c>
      <c r="B38" s="16"/>
      <c r="C38" s="17"/>
      <c r="D38" s="35"/>
      <c r="E38" s="14"/>
      <c r="F38" s="4"/>
    </row>
    <row r="39" spans="1:6" x14ac:dyDescent="0.25">
      <c r="A39" s="12" t="s">
        <v>39</v>
      </c>
      <c r="B39" s="16"/>
      <c r="C39" s="17"/>
      <c r="D39" s="35"/>
      <c r="E39" s="14"/>
      <c r="F39" s="4"/>
    </row>
    <row r="40" spans="1:6" x14ac:dyDescent="0.25">
      <c r="A40" s="12"/>
      <c r="B40" s="25"/>
      <c r="C40" s="25"/>
      <c r="D40" s="36"/>
      <c r="E40" s="14"/>
      <c r="F40" s="4"/>
    </row>
    <row r="41" spans="1:6" x14ac:dyDescent="0.25">
      <c r="A41" s="21" t="s">
        <v>40</v>
      </c>
      <c r="B41" s="6"/>
      <c r="C41" s="4"/>
      <c r="D41" s="33"/>
      <c r="E41" s="23"/>
      <c r="F41" s="4"/>
    </row>
    <row r="42" spans="1:6" x14ac:dyDescent="0.25">
      <c r="A42" s="12" t="s">
        <v>41</v>
      </c>
      <c r="B42" s="26"/>
      <c r="C42" s="23"/>
      <c r="D42" s="37"/>
      <c r="E42" s="23"/>
      <c r="F42" s="4"/>
    </row>
    <row r="43" spans="1:6" x14ac:dyDescent="0.25">
      <c r="A43" s="27" t="s">
        <v>42</v>
      </c>
      <c r="B43" s="16"/>
      <c r="C43" s="17"/>
      <c r="D43" s="35"/>
      <c r="E43" s="14"/>
      <c r="F43" s="4"/>
    </row>
    <row r="44" spans="1:6" x14ac:dyDescent="0.25">
      <c r="A44" s="27" t="s">
        <v>43</v>
      </c>
      <c r="B44" s="16"/>
      <c r="C44" s="17"/>
      <c r="D44" s="35"/>
      <c r="E44" s="14"/>
      <c r="F44" s="4"/>
    </row>
    <row r="45" spans="1:6" x14ac:dyDescent="0.25">
      <c r="A45" s="25"/>
      <c r="B45" s="25"/>
      <c r="C45" s="25"/>
      <c r="D45" s="36"/>
      <c r="E45" s="14"/>
      <c r="F45" s="4"/>
    </row>
    <row r="46" spans="1:6" x14ac:dyDescent="0.25">
      <c r="A46" s="12" t="s">
        <v>44</v>
      </c>
      <c r="B46" s="6"/>
      <c r="C46" s="4"/>
      <c r="D46" s="33"/>
      <c r="E46" s="23"/>
      <c r="F46" s="4"/>
    </row>
    <row r="47" spans="1:6" x14ac:dyDescent="0.25">
      <c r="A47" s="27" t="s">
        <v>42</v>
      </c>
      <c r="B47" s="16"/>
      <c r="C47" s="17"/>
      <c r="D47" s="35"/>
      <c r="E47" s="4"/>
      <c r="F47" s="4"/>
    </row>
    <row r="48" spans="1:6" x14ac:dyDescent="0.25">
      <c r="A48" s="27" t="s">
        <v>43</v>
      </c>
      <c r="B48" s="16"/>
      <c r="C48" s="17"/>
      <c r="D48" s="35"/>
      <c r="E48" s="4"/>
      <c r="F48" s="4"/>
    </row>
    <row r="49" spans="1:5" x14ac:dyDescent="0.25">
      <c r="B49" s="6"/>
      <c r="C49" s="4"/>
      <c r="D49" s="33"/>
      <c r="E49" s="4"/>
    </row>
    <row r="50" spans="1:5" x14ac:dyDescent="0.25">
      <c r="A50" s="21" t="s">
        <v>45</v>
      </c>
      <c r="B50" s="28">
        <f>B35</f>
        <v>56703574</v>
      </c>
      <c r="D50" s="38">
        <f>D35</f>
        <v>133749631</v>
      </c>
    </row>
    <row r="51" spans="1:5" x14ac:dyDescent="0.25">
      <c r="A51" s="21"/>
    </row>
    <row r="52" spans="1:5" x14ac:dyDescent="0.25">
      <c r="A52" s="9" t="s">
        <v>46</v>
      </c>
    </row>
    <row r="53" spans="1:5" x14ac:dyDescent="0.25">
      <c r="A53" s="21"/>
    </row>
    <row r="54" spans="1:5" x14ac:dyDescent="0.25">
      <c r="A54" s="21" t="s">
        <v>47</v>
      </c>
    </row>
    <row r="55" spans="1:5" x14ac:dyDescent="0.25">
      <c r="A55" s="12" t="s">
        <v>48</v>
      </c>
      <c r="B55" s="16"/>
      <c r="C55" s="17"/>
      <c r="D55" s="35"/>
    </row>
    <row r="56" spans="1:5" x14ac:dyDescent="0.25">
      <c r="A56" s="12" t="s">
        <v>49</v>
      </c>
      <c r="B56" s="16"/>
      <c r="C56" s="17"/>
      <c r="D56" s="35"/>
    </row>
    <row r="57" spans="1:5" x14ac:dyDescent="0.25">
      <c r="A57" s="20" t="s">
        <v>50</v>
      </c>
      <c r="B57" s="16"/>
      <c r="C57" s="17"/>
      <c r="D57" s="35"/>
    </row>
    <row r="58" spans="1:5" x14ac:dyDescent="0.25">
      <c r="A58" s="12" t="s">
        <v>51</v>
      </c>
      <c r="B58" s="16"/>
      <c r="C58" s="17"/>
      <c r="D58" s="35"/>
    </row>
    <row r="59" spans="1:5" x14ac:dyDescent="0.25">
      <c r="A59" s="21" t="s">
        <v>52</v>
      </c>
      <c r="B59" s="28">
        <f>SUM(B55:B58)</f>
        <v>0</v>
      </c>
      <c r="D59" s="38">
        <f>SUM(D55:D58)</f>
        <v>0</v>
      </c>
    </row>
    <row r="60" spans="1:5" x14ac:dyDescent="0.25">
      <c r="A60" s="29"/>
    </row>
    <row r="61" spans="1:5" x14ac:dyDescent="0.25">
      <c r="A61" s="21" t="s">
        <v>53</v>
      </c>
    </row>
    <row r="62" spans="1:5" x14ac:dyDescent="0.25">
      <c r="A62" s="12" t="s">
        <v>54</v>
      </c>
      <c r="B62" s="16"/>
      <c r="C62" s="17"/>
      <c r="D62" s="35"/>
    </row>
    <row r="63" spans="1:5" x14ac:dyDescent="0.25">
      <c r="A63" s="12" t="s">
        <v>55</v>
      </c>
      <c r="B63" s="16"/>
      <c r="C63" s="17"/>
      <c r="D63" s="35"/>
    </row>
    <row r="64" spans="1:5" x14ac:dyDescent="0.25">
      <c r="A64" s="12" t="s">
        <v>56</v>
      </c>
      <c r="B64" s="16"/>
      <c r="C64" s="17"/>
      <c r="D64" s="35"/>
    </row>
    <row r="65" spans="1:4" x14ac:dyDescent="0.25">
      <c r="A65" s="20" t="s">
        <v>50</v>
      </c>
      <c r="B65" s="16"/>
      <c r="C65" s="17"/>
      <c r="D65" s="35"/>
    </row>
    <row r="66" spans="1:4" x14ac:dyDescent="0.25">
      <c r="A66" s="12" t="s">
        <v>57</v>
      </c>
      <c r="B66" s="16"/>
      <c r="C66" s="17"/>
      <c r="D66" s="35"/>
    </row>
    <row r="67" spans="1:4" x14ac:dyDescent="0.25">
      <c r="A67" s="21" t="s">
        <v>52</v>
      </c>
      <c r="B67" s="28">
        <f>SUM(B62:B66)</f>
        <v>0</v>
      </c>
      <c r="D67" s="38">
        <f>SUM(D62:D66)</f>
        <v>0</v>
      </c>
    </row>
    <row r="68" spans="1:4" x14ac:dyDescent="0.25">
      <c r="A68" s="29"/>
    </row>
    <row r="69" spans="1:4" x14ac:dyDescent="0.25">
      <c r="A69" s="21" t="s">
        <v>58</v>
      </c>
      <c r="B69" s="28">
        <f>SUM(B59,B67)</f>
        <v>0</v>
      </c>
      <c r="D69" s="38">
        <f>SUM(D59,D67)</f>
        <v>0</v>
      </c>
    </row>
    <row r="70" spans="1:4" x14ac:dyDescent="0.25">
      <c r="A70" s="29"/>
      <c r="B70" s="28"/>
      <c r="D70" s="38"/>
    </row>
    <row r="71" spans="1:4" ht="15.75" thickBot="1" x14ac:dyDescent="0.3">
      <c r="A71" s="21" t="s">
        <v>59</v>
      </c>
      <c r="B71" s="30">
        <f>B69+B50</f>
        <v>56703574</v>
      </c>
      <c r="D71" s="39">
        <f>D69+D50</f>
        <v>133749631</v>
      </c>
    </row>
    <row r="72" spans="1:4" ht="15.75" thickTop="1" x14ac:dyDescent="0.25">
      <c r="A72" s="12"/>
    </row>
    <row r="73" spans="1:4" x14ac:dyDescent="0.25">
      <c r="A73" s="9" t="s">
        <v>60</v>
      </c>
    </row>
    <row r="74" spans="1:4" x14ac:dyDescent="0.25">
      <c r="A74" s="12" t="s">
        <v>38</v>
      </c>
      <c r="B74" s="31"/>
      <c r="D74" s="40"/>
    </row>
    <row r="75" spans="1:4" x14ac:dyDescent="0.25">
      <c r="A75" s="12" t="s">
        <v>39</v>
      </c>
      <c r="B75" s="31"/>
      <c r="D75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XHENI HALLA</dc:creator>
  <cp:lastModifiedBy>XHENI HALLA</cp:lastModifiedBy>
  <dcterms:created xsi:type="dcterms:W3CDTF">2023-12-20T14:57:05Z</dcterms:created>
  <dcterms:modified xsi:type="dcterms:W3CDTF">2023-12-20T15:01:08Z</dcterms:modified>
</cp:coreProperties>
</file>