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rmy\"/>
    </mc:Choice>
  </mc:AlternateContent>
  <bookViews>
    <workbookView xWindow="0" yWindow="0" windowWidth="19200" windowHeight="10995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  <c r="C24" i="1"/>
  <c r="C28" i="1"/>
  <c r="B28" i="1"/>
  <c r="C22" i="1" l="1"/>
  <c r="B24" i="1"/>
  <c r="C20" i="1"/>
  <c r="B20" i="1"/>
  <c r="C17" i="1"/>
  <c r="B17" i="1"/>
  <c r="C9" i="1"/>
  <c r="C6" i="1"/>
  <c r="B6" i="1"/>
  <c r="B9" i="1"/>
  <c r="M7" i="1" l="1"/>
  <c r="M23" i="1"/>
  <c r="N11" i="1"/>
  <c r="N27" i="1"/>
  <c r="M16" i="1"/>
  <c r="N8" i="1"/>
  <c r="N24" i="1"/>
  <c r="M17" i="1"/>
  <c r="N9" i="1"/>
  <c r="N25" i="1"/>
  <c r="M18" i="1"/>
  <c r="M11" i="1"/>
  <c r="M27" i="1"/>
  <c r="N15" i="1"/>
  <c r="N26" i="1"/>
  <c r="M20" i="1"/>
  <c r="N12" i="1"/>
  <c r="N28" i="1"/>
  <c r="M21" i="1"/>
  <c r="N13" i="1"/>
  <c r="N10" i="1"/>
  <c r="M22" i="1"/>
  <c r="M15" i="1"/>
  <c r="N18" i="1"/>
  <c r="N19" i="1"/>
  <c r="M8" i="1"/>
  <c r="M24" i="1"/>
  <c r="N16" i="1"/>
  <c r="M9" i="1"/>
  <c r="M25" i="1"/>
  <c r="N17" i="1"/>
  <c r="M10" i="1"/>
  <c r="M26" i="1"/>
  <c r="M19" i="1"/>
  <c r="N7" i="1"/>
  <c r="N23" i="1"/>
  <c r="M12" i="1"/>
  <c r="M28" i="1"/>
  <c r="N20" i="1"/>
  <c r="M13" i="1"/>
  <c r="N14" i="1"/>
  <c r="N21" i="1"/>
  <c r="M14" i="1"/>
  <c r="N22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<sst xmlns="http://schemas.openxmlformats.org/spreadsheetml/2006/main" count="27" uniqueCount="26">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</sst>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9" fillId="0" borderId="0" xfId="0" applyFont="1" applyFill="1"/>
    <xf numFmtId="0" fontId="1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165" fontId="3" fillId="0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2" fillId="0" borderId="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G28" sqref="G28"/>
    </sheetView>
  </sheetViews>
  <sheetFormatPr defaultRowHeight="15" x14ac:dyDescent="0.25"/>
  <cols>
    <col min="1" max="1" width="61" style="1" customWidth="1"/>
    <col min="2" max="3" width="22.28515625" style="1" customWidth="1"/>
    <col min="4" max="5" width="9.140625" style="1"/>
    <col min="6" max="6" width="7.85546875" style="1" customWidth="1"/>
    <col min="7" max="7" width="10.140625" style="1" customWidth="1"/>
    <col min="8" max="10" width="9.140625" style="1"/>
    <col min="11" max="11" width="9.42578125" style="1" customWidth="1"/>
    <col min="12" max="12" width="9.140625" style="1"/>
    <col min="13" max="13" width="20.5703125" style="1" bestFit="1" customWidth="1"/>
    <col min="14" max="14" width="22" style="1" bestFit="1" customWidth="1"/>
    <col min="15" max="16384" width="9.140625" style="1"/>
  </cols>
  <sheetData>
    <row r="1" spans="1:14" x14ac:dyDescent="0.25">
      <c r="M1" s="1" t="s">
        <v>25</v>
      </c>
      <c r="N1" s="2" t="s">
        <v>24</v>
      </c>
    </row>
    <row r="2" spans="1:14" x14ac:dyDescent="0.25">
      <c r="A2" s="3" t="s">
        <v>23</v>
      </c>
      <c r="B2" s="4" t="s">
        <v>22</v>
      </c>
      <c r="C2" s="4" t="s">
        <v>22</v>
      </c>
    </row>
    <row r="3" spans="1:14" x14ac:dyDescent="0.25">
      <c r="A3" s="3"/>
      <c r="B3" s="4" t="s">
        <v>21</v>
      </c>
      <c r="C3" s="4" t="s">
        <v>20</v>
      </c>
    </row>
    <row r="4" spans="1:14" x14ac:dyDescent="0.25">
      <c r="A4" s="5" t="s">
        <v>19</v>
      </c>
      <c r="B4" s="6"/>
      <c r="C4" s="6"/>
    </row>
    <row r="5" spans="1:14" x14ac:dyDescent="0.25">
      <c r="A5" s="6"/>
      <c r="B5" s="6"/>
      <c r="C5" s="6"/>
    </row>
    <row r="6" spans="1:14" x14ac:dyDescent="0.25">
      <c r="A6" s="7" t="s">
        <v>18</v>
      </c>
      <c r="B6" s="20">
        <f>B7+B8</f>
        <v>2868000</v>
      </c>
      <c r="C6" s="21">
        <f>C7+C8</f>
        <v>2466933</v>
      </c>
    </row>
    <row r="7" spans="1:14" x14ac:dyDescent="0.25">
      <c r="A7" s="9" t="s">
        <v>17</v>
      </c>
      <c r="B7" s="22">
        <v>2868000</v>
      </c>
      <c r="C7" s="21">
        <v>2466933</v>
      </c>
      <c r="L7" s="1">
        <v>1</v>
      </c>
      <c r="M7" s="1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s="1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16</v>
      </c>
      <c r="B8" s="22"/>
      <c r="C8" s="21"/>
      <c r="L8" s="1">
        <v>2</v>
      </c>
      <c r="M8" s="1" t="e">
        <f t="shared" ca="1" si="0"/>
        <v>#NAME?</v>
      </c>
      <c r="N8" s="1" t="e">
        <f t="shared" ca="1" si="1"/>
        <v>#NAME?</v>
      </c>
    </row>
    <row r="9" spans="1:14" ht="15.75" thickBot="1" x14ac:dyDescent="0.3">
      <c r="A9" s="10" t="s">
        <v>15</v>
      </c>
      <c r="B9" s="11">
        <f>B6</f>
        <v>2868000</v>
      </c>
      <c r="C9" s="11">
        <f>C6</f>
        <v>2466933</v>
      </c>
      <c r="L9" s="1">
        <v>3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12"/>
      <c r="B10" s="8"/>
      <c r="C10" s="6"/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7" t="s">
        <v>14</v>
      </c>
      <c r="B11" s="8"/>
      <c r="C11" s="6"/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7" t="s">
        <v>13</v>
      </c>
      <c r="B12" s="8"/>
      <c r="C12" s="6"/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3" t="s">
        <v>12</v>
      </c>
      <c r="B13" s="8"/>
      <c r="C13" s="6"/>
      <c r="L13" s="1">
        <v>4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3" t="s">
        <v>11</v>
      </c>
      <c r="B14" s="8"/>
      <c r="C14" s="6"/>
      <c r="L14" s="1">
        <v>5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13" t="s">
        <v>10</v>
      </c>
      <c r="L15" s="1">
        <v>6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13"/>
      <c r="B16" s="14"/>
      <c r="C16" s="14"/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5" t="s">
        <v>9</v>
      </c>
      <c r="B17" s="22">
        <f>B18+B19</f>
        <v>6896971</v>
      </c>
      <c r="C17" s="21">
        <f>C18+C19</f>
        <v>8688848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9" t="s">
        <v>8</v>
      </c>
      <c r="B18" s="22">
        <v>5210253</v>
      </c>
      <c r="C18" s="21">
        <v>7445450</v>
      </c>
      <c r="L18" s="1">
        <v>7</v>
      </c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9" t="s">
        <v>7</v>
      </c>
      <c r="B19" s="22">
        <v>1686718</v>
      </c>
      <c r="C19" s="21">
        <v>1243398</v>
      </c>
      <c r="L19" s="1">
        <v>8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9"/>
      <c r="B20" s="14">
        <f>B17</f>
        <v>6896971</v>
      </c>
      <c r="C20" s="14">
        <f>C17</f>
        <v>8688848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9" t="s">
        <v>6</v>
      </c>
      <c r="B21" s="9"/>
      <c r="C21" s="6"/>
      <c r="L21" s="1">
        <v>9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9" t="s">
        <v>5</v>
      </c>
      <c r="B22" s="9"/>
      <c r="C22" s="21">
        <f>2381059+917774</f>
        <v>3298833</v>
      </c>
      <c r="L22" s="1">
        <v>10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9" t="s">
        <v>4</v>
      </c>
      <c r="B23" s="9"/>
      <c r="C23" s="21">
        <v>142578</v>
      </c>
      <c r="L23" s="1">
        <v>11</v>
      </c>
      <c r="M23" s="1" t="e">
        <f t="shared" ca="1" si="0"/>
        <v>#NAME?</v>
      </c>
      <c r="N23" s="1" t="e">
        <f t="shared" ca="1" si="1"/>
        <v>#NAME?</v>
      </c>
    </row>
    <row r="24" spans="1:14" ht="15.75" thickBot="1" x14ac:dyDescent="0.3">
      <c r="A24" s="10" t="s">
        <v>3</v>
      </c>
      <c r="B24" s="11">
        <f>B20+B21+B22+B23</f>
        <v>6896971</v>
      </c>
      <c r="C24" s="11">
        <f>C20+C21+C22+C23</f>
        <v>12130259</v>
      </c>
      <c r="L24" s="1">
        <v>12</v>
      </c>
      <c r="M24" s="1" t="e">
        <f t="shared" ca="1" si="0"/>
        <v>#NAME?</v>
      </c>
      <c r="N24" s="1" t="e">
        <f t="shared" ca="1" si="1"/>
        <v>#NAME?</v>
      </c>
    </row>
    <row r="25" spans="1:14" x14ac:dyDescent="0.25">
      <c r="A25" s="12"/>
      <c r="B25" s="15"/>
      <c r="C25" s="6"/>
      <c r="M25" s="1" t="e">
        <f t="shared" ca="1" si="0"/>
        <v>#NAME?</v>
      </c>
      <c r="N25" s="1" t="e">
        <f t="shared" ca="1" si="1"/>
        <v>#NAME?</v>
      </c>
    </row>
    <row r="26" spans="1:14" ht="15.75" thickBot="1" x14ac:dyDescent="0.3">
      <c r="A26" s="16" t="s">
        <v>2</v>
      </c>
      <c r="B26" s="11">
        <f>B9-B24</f>
        <v>-4028971</v>
      </c>
      <c r="C26" s="11">
        <f>C9-C24</f>
        <v>-9663326</v>
      </c>
      <c r="L26" s="1">
        <v>13</v>
      </c>
      <c r="M26" s="1" t="e">
        <f t="shared" ca="1" si="0"/>
        <v>#NAME?</v>
      </c>
      <c r="N26" s="1" t="e">
        <f t="shared" ca="1" si="1"/>
        <v>#NAME?</v>
      </c>
    </row>
    <row r="27" spans="1:14" x14ac:dyDescent="0.25">
      <c r="A27" s="17" t="s">
        <v>1</v>
      </c>
      <c r="B27" s="15"/>
      <c r="C27" s="6"/>
      <c r="L27" s="1">
        <v>14</v>
      </c>
      <c r="M27" s="1" t="e">
        <f t="shared" ca="1" si="0"/>
        <v>#NAME?</v>
      </c>
      <c r="N27" s="1" t="e">
        <f t="shared" ca="1" si="1"/>
        <v>#NAME?</v>
      </c>
    </row>
    <row r="28" spans="1:14" ht="15.75" thickBot="1" x14ac:dyDescent="0.3">
      <c r="A28" s="16" t="s">
        <v>0</v>
      </c>
      <c r="B28" s="18">
        <f>B26-B27</f>
        <v>-4028971</v>
      </c>
      <c r="C28" s="18">
        <f>C26-C27</f>
        <v>-9663326</v>
      </c>
      <c r="L28" s="1">
        <v>15</v>
      </c>
      <c r="M28" s="1" t="e">
        <f t="shared" ca="1" si="0"/>
        <v>#NAME?</v>
      </c>
      <c r="N28" s="1" t="e">
        <f t="shared" ca="1" si="1"/>
        <v>#NAME?</v>
      </c>
    </row>
    <row r="29" spans="1:14" ht="15.75" thickTop="1" x14ac:dyDescent="0.25">
      <c r="A29" s="6"/>
      <c r="B29" s="6"/>
      <c r="C29" s="6"/>
      <c r="D29" s="6"/>
      <c r="E29" s="6"/>
    </row>
    <row r="30" spans="1:14" x14ac:dyDescent="0.25">
      <c r="D30" s="6"/>
      <c r="E30" s="6"/>
    </row>
    <row r="31" spans="1:14" x14ac:dyDescent="0.25">
      <c r="D31" s="6"/>
      <c r="E31" s="6"/>
    </row>
    <row r="34" spans="1:1" ht="21" x14ac:dyDescent="0.35">
      <c r="A34" s="19"/>
    </row>
    <row r="36" spans="1:1" ht="21" x14ac:dyDescent="0.35">
      <c r="A36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2019-07-29T09:49:54Z</dcterms:modified>
</cp:coreProperties>
</file>