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22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B42" i="18" l="1"/>
  <c r="B47" i="18" s="1"/>
  <c r="B57" i="18" s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<sst xmlns="http://schemas.openxmlformats.org/spreadsheetml/2006/main" count="414" uniqueCount="271">
  <si>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</si>
  <si>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</si>
  <si>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</si>
  <si>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</si>
  <si>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</si>
  <si>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</si>
  <si>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</si>
  <si>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</si>
  <si>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</si>
  <si>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</si>
  <si>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</si>
  <si>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</si>
  <si>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</si>
  <si>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</si>
  <si>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</si>
  <si>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</si>
  <si>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</si>
  <si>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</si>
  <si>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</si>
  <si>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</si>
  <si>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</si>
  <si>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</si>
  <si>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</si>
  <si>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</si>
  <si>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</si>
  <si>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</si>
  <si>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</si>
  <si>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</si>
  <si>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</si>
  <si>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</si>
  <si>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</si>
  <si>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</si>
  <si>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</si>
  <si>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</si>
  <si>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</si>
  <si>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</si>
  <si>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</si>
  <si>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</si>
  <si>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</si>
  <si>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</si>
  <si>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</si>
  <si>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</si>
  <si>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</si>
  <si>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</si>
  <si>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</si>
  <si>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</si>
  <si>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</si>
  <si>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</si>
  <si>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</si>
  <si>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</si>
  <si>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</si>
  <si>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</si>
  <si>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</si>
  <si>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</si>
  <si>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</si>
  <si>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</si>
  <si>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</si>
  <si>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</si>
  <si>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</si>
  <si>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</si>
  <si>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</si>
  <si>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</si>
  <si>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</si>
  <si>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</si>
  <si>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</si>
  <si>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</si>
  <si>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</si>
  <si>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</si>
  <si>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</si>
  <si>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</si>
  <si>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</si>
  <si>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</si>
  <si>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</si>
  <si>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</si>
  <si>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</si>
  <si>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</si>
  <si>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</si>
  <si>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</si>
  <si>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</si>
  <si>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</si>
  <si>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</si>
  <si>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</si>
  <si>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</si>
  <si>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</si>
  <si>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</si>
  <si>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</si>
  <si>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</si>
  <si>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</si>
  <si>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</si>
  <si>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</si>
  <si>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</si>
  <si>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</si>
  <si>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</si>
  <si>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</si>
  <si>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</si>
  <si>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</si>
  <si>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</si>
  <si>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</si>
  <si>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</si>
  <si>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</si>
  <si>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</si>
  <si>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</si>
  <si>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</si>
  <si>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</si>
  <si>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</si>
  <si>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</si>
  <si>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</si>
  <si>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</si>
  <si>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</si>
  <si>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</si>
  <si>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</si>
  <si>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</si>
  <si>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</si>
  <si>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</si>
  <si>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</si>
  <si>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</si>
  <si>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</si>
  <si>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</si>
  <si>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</si>
  <si>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</si>
  <si>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</si>
  <si>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</si>
  <si>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</si>
  <si>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</si>
  <si>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</si>
  <si>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</si>
  <si>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</si>
  <si>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</si>
  <si>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</si>
  <si>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</si>
  <si>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</si>
  <si>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</si>
  <si>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</si>
  <si>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</si>
  <si>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</si>
  <si>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</si>
  <si>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</si>
  <si>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</si>
  <si>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</si>
  <si>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</si>
  <si>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</si>
  <si>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</si>
  <si>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</si>
  <si>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</si>
  <si>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</si>
  <si>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</si>
  <si>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</si>
  <si>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</si>
  <si>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</si>
  <si>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</si>
  <si>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</si>
  <si>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</si>
  <si>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</si>
  <si>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</si>
  <si>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</si>
  <si>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</si>
  <si>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</si>
  <si>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</si>
  <si>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</si>
  <si>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</si>
  <si>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</si>
  <si>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</si>
  <si>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</si>
  <si>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</si>
  <si>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</si>
  <si>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</si>
  <si>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</si>
  <si>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</si>
  <si>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</si>
  <si>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</si>
  <si>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</si>
  <si>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</si>
  <si>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</si>
  <si>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</si>
  <si>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</si>
  <si>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</si>
  <si>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</si>
  <si>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</si>
  <si>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</si>
  <si>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</si>
  <si>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</si>
  <si>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</si>
  <si>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</si>
  <si>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</si>
  <si>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</si>
  <si>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</si>
  <si>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</si>
  <si>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</si>
  <si>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</si>
  <si>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</si>
  <si>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</si>
  <si>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</si>
  <si>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</si>
  <si>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</si>
  <si>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</si>
  <si>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</si>
  <si>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</si>
  <si>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</si>
  <si>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</si>
  <si>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</si>
  <si>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</si>
  <si>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</si>
  <si>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</si>
  <si>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</si>
  <si>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</si>
  <si>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</si>
  <si>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</si>
  <si>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</si>
  <si>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</si>
  <si>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</si>
  <si>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</si>
  <si>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</si>
  <si>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</si>
  <si>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</si>
  <si>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</si>
  <si>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</si>
  <si>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</si>
  <si>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</si>
  <si>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</si>
  <si>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</si>
  <si>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</si>
  <si>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</si>
  <si>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</si>
  <si>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</si>
  <si>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</si>
  <si>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</si>
  <si>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</si>
  <si>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</si>
  <si>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</si>
  <si>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</si>
  <si>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</si>
  <si>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</si>
  <si>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</si>
  <si>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</si>
  <si>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</si>
  <si>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</si>
  <si>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</si>
  <si>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</si>
  <si>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</si>
  <si>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</si>
  <si>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</si>
  <si>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</si>
  <si>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</si>
  <si>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</si>
  <si>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</si>
  <si>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</si>
  <si>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</si>
  <si>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</si>
  <si>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</si>
  <si>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</si>
  <si>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</si>
  <si>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</si>
  <si>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</si>
  <si>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</si>
  <si>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</si>
  <si>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</si>
  <si>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</si>
  <si>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</si>
  <si>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</si>
  <si>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</si>
  <si>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</si>
  <si>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</si>
  <si>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</si>
  <si>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</si>
  <si>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</si>
  <si>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</si>
  <si>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</si>
  <si>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</si>
  <si>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</si>
  <si>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Porti Detar Shengjin</t>
  </si>
  <si>
    <t>J67902539F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</si>
</sst>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34" borderId="0" xfId="6592" applyNumberFormat="1" applyFont="1" applyFill="1" applyBorder="1" applyAlignment="1" applyProtection="1">
      <alignment wrapText="1"/>
    </xf>
    <xf numFmtId="37" fontId="183" fillId="34" borderId="15" xfId="6592" applyNumberFormat="1" applyFont="1" applyFill="1" applyBorder="1" applyAlignment="1">
      <alignment horizontal="right"/>
    </xf>
    <xf numFmtId="37" fontId="183" fillId="34" borderId="0" xfId="6592" applyNumberFormat="1" applyFont="1" applyFill="1" applyBorder="1" applyAlignment="1">
      <alignment horizontal="right"/>
    </xf>
    <xf numFmtId="0" fontId="175" fillId="34" borderId="0" xfId="3506" applyFont="1" applyFill="1" applyAlignment="1">
      <alignment horizontal="center"/>
    </xf>
    <xf numFmtId="0" fontId="174" fillId="34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="80" zoomScaleNormal="8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3" t="s">
        <v>259</v>
      </c>
      <c r="B10" s="64">
        <v>36524555</v>
      </c>
      <c r="C10" s="52"/>
      <c r="D10" s="64">
        <v>66860409</v>
      </c>
      <c r="E10" s="51"/>
      <c r="F10" s="80" t="s">
        <v>264</v>
      </c>
    </row>
    <row r="11" spans="1:6">
      <c r="A11" s="63" t="s">
        <v>261</v>
      </c>
      <c r="B11" s="64"/>
      <c r="C11" s="52"/>
      <c r="D11" s="64"/>
      <c r="E11" s="51"/>
      <c r="F11" s="80" t="s">
        <v>265</v>
      </c>
    </row>
    <row r="12" spans="1:6">
      <c r="A12" s="63" t="s">
        <v>262</v>
      </c>
      <c r="B12" s="64"/>
      <c r="C12" s="52"/>
      <c r="D12" s="64"/>
      <c r="E12" s="51"/>
      <c r="F12" s="80" t="s">
        <v>265</v>
      </c>
    </row>
    <row r="13" spans="1:6">
      <c r="A13" s="63" t="s">
        <v>263</v>
      </c>
      <c r="B13" s="64"/>
      <c r="C13" s="52"/>
      <c r="D13" s="64"/>
      <c r="E13" s="51"/>
      <c r="F13" s="80" t="s">
        <v>265</v>
      </c>
    </row>
    <row r="14" spans="1:6">
      <c r="A14" s="63" t="s">
        <v>260</v>
      </c>
      <c r="B14" s="64">
        <v>1534617</v>
      </c>
      <c r="C14" s="52"/>
      <c r="D14" s="64"/>
      <c r="E14" s="51"/>
      <c r="F14" s="80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1643510</v>
      </c>
      <c r="C17" s="52"/>
      <c r="D17" s="64">
        <v>6380630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-1089555</v>
      </c>
      <c r="C19" s="52"/>
      <c r="D19" s="64">
        <v>-1524760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-54469001</v>
      </c>
      <c r="C22" s="52"/>
      <c r="D22" s="64">
        <v>-59387822</v>
      </c>
      <c r="E22" s="51"/>
      <c r="F22" s="42"/>
    </row>
    <row r="23" spans="1:6">
      <c r="A23" s="63" t="s">
        <v>246</v>
      </c>
      <c r="B23" s="64">
        <v>-9603707</v>
      </c>
      <c r="C23" s="52"/>
      <c r="D23" s="64">
        <v>-10295162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-253212</v>
      </c>
      <c r="C25" s="52"/>
      <c r="D25" s="64"/>
      <c r="E25" s="51"/>
      <c r="F25" s="42"/>
    </row>
    <row r="26" spans="1:6">
      <c r="A26" s="45" t="s">
        <v>235</v>
      </c>
      <c r="B26" s="64">
        <v>-40303771</v>
      </c>
      <c r="C26" s="52"/>
      <c r="D26" s="64">
        <v>-43106801</v>
      </c>
      <c r="E26" s="51"/>
      <c r="F26" s="42"/>
    </row>
    <row r="27" spans="1:6">
      <c r="A27" s="45" t="s">
        <v>221</v>
      </c>
      <c r="B27" s="64">
        <f>-3255989-1458261+59</f>
        <v>-4714191</v>
      </c>
      <c r="C27" s="52"/>
      <c r="D27" s="64">
        <v>-5370130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>
        <v>17675750</v>
      </c>
      <c r="E31" s="51"/>
      <c r="F31" s="42"/>
    </row>
    <row r="32" spans="1:6" ht="15" customHeight="1">
      <c r="A32" s="63" t="s">
        <v>250</v>
      </c>
      <c r="B32" s="64"/>
      <c r="C32" s="52"/>
      <c r="D32" s="64">
        <v>983</v>
      </c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-93459</v>
      </c>
      <c r="C37" s="52"/>
      <c r="D37" s="64">
        <v>-83545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-70824214</v>
      </c>
      <c r="C42" s="55"/>
      <c r="D42" s="54">
        <f>SUM(D9:D41)</f>
        <v>-28850448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-70824214</v>
      </c>
      <c r="C47" s="58"/>
      <c r="D47" s="67">
        <f>SUM(D42:D46)</f>
        <v>-28850448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s="86" customFormat="1" ht="15.75" thickBot="1">
      <c r="A57" s="82" t="s">
        <v>243</v>
      </c>
      <c r="B57" s="83">
        <f>B47+B55</f>
        <v>-70824214</v>
      </c>
      <c r="C57" s="84"/>
      <c r="D57" s="83">
        <f>D47+D55</f>
        <v>-28850448</v>
      </c>
      <c r="E57" s="85"/>
      <c r="F57" s="85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2023-10-10T08:00:58Z</dcterms:modified>
</cp:coreProperties>
</file>