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VA Raporte\DDB\2020\PF DDB 2020\"/>
    </mc:Choice>
  </mc:AlternateContent>
  <xr:revisionPtr revIDLastSave="0" documentId="13_ncr:1_{26473717-5F66-493C-AAA3-7A9FCF0AD3D7}" xr6:coauthVersionLast="45" xr6:coauthVersionMax="45" xr10:uidLastSave="{00000000-0000-0000-0000-000000000000}"/>
  <bookViews>
    <workbookView xWindow="12780" yWindow="255" windowWidth="11580" windowHeight="1450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<sst xmlns="http://schemas.openxmlformats.org/spreadsheetml/2006/main" count="418" uniqueCount="269">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</sst>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F39" sqref="F39"/>
    </sheetView>
  </sheetViews>
  <sheetFormatPr defaultRowHeight="15"/>
  <cols>
    <col min="1" max="1" width="41.710937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50085405</v>
      </c>
      <c r="C10" s="44"/>
      <c r="D10" s="50">
        <v>82723806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-34842508</v>
      </c>
      <c r="C18" s="44"/>
      <c r="D18" s="50">
        <v>-61147478</v>
      </c>
      <c r="E18" s="43"/>
      <c r="F18" s="36"/>
    </row>
    <row r="19" spans="1:6">
      <c r="A19" s="52" t="s">
        <v>232</v>
      </c>
      <c r="B19" s="50">
        <v>-1763077</v>
      </c>
      <c r="C19" s="44"/>
      <c r="D19" s="50">
        <v>-2551382</v>
      </c>
      <c r="E19" s="43"/>
      <c r="F19" s="36"/>
    </row>
    <row r="20" spans="1:6">
      <c r="A20" s="52" t="s">
        <v>233</v>
      </c>
      <c r="B20" s="50">
        <v>-5745631</v>
      </c>
      <c r="C20" s="44"/>
      <c r="D20" s="50">
        <v>-15908757</v>
      </c>
      <c r="E20" s="43"/>
      <c r="F20" s="36"/>
    </row>
    <row r="21" spans="1:6">
      <c r="A21" s="52" t="s">
        <v>234</v>
      </c>
      <c r="B21" s="50">
        <v>-262692</v>
      </c>
      <c r="C21" s="44"/>
      <c r="D21" s="50">
        <v>-32107</v>
      </c>
      <c r="E21" s="43"/>
      <c r="F21" s="36"/>
    </row>
    <row r="22" spans="1:6">
      <c r="A22" s="52" t="s">
        <v>235</v>
      </c>
      <c r="B22" s="50">
        <v>-7550187</v>
      </c>
      <c r="C22" s="44"/>
      <c r="D22" s="50">
        <v>-8610323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-78690</v>
      </c>
      <c r="C28" s="44"/>
      <c r="D28" s="57">
        <f>SUM(D10:D22,D24:D27)</f>
        <v>-5526241</v>
      </c>
      <c r="E28" s="43"/>
      <c r="F28" s="36"/>
    </row>
    <row r="29" spans="1:6" ht="15" customHeight="1">
      <c r="A29" s="52" t="s">
        <v>26</v>
      </c>
      <c r="B29" s="50"/>
      <c r="C29" s="44"/>
      <c r="D29" s="50">
        <v>-140316</v>
      </c>
      <c r="E29" s="43"/>
      <c r="F29" s="36"/>
    </row>
    <row r="30" spans="1:6" ht="15" customHeight="1">
      <c r="A30" s="53" t="s">
        <v>239</v>
      </c>
      <c r="B30" s="57">
        <f>SUM(B28:B29)</f>
        <v>-78690</v>
      </c>
      <c r="C30" s="45"/>
      <c r="D30" s="57">
        <f>SUM(D28:D29)</f>
        <v>-5666557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-78690</v>
      </c>
      <c r="C35" s="48"/>
      <c r="D35" s="58">
        <f>D30+D33</f>
        <v>-5666557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>
        <v>346457</v>
      </c>
      <c r="C38" s="44"/>
      <c r="D38" s="50">
        <v>-5928460</v>
      </c>
      <c r="E38" s="43"/>
      <c r="F38" s="36"/>
    </row>
    <row r="39" spans="1:6">
      <c r="A39" s="52" t="s">
        <v>244</v>
      </c>
      <c r="B39" s="50">
        <v>-425147</v>
      </c>
      <c r="C39" s="44"/>
      <c r="D39" s="50">
        <v>261904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-78690</v>
      </c>
      <c r="D50" s="59">
        <f>D35</f>
        <v>-5666557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43.5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30" thickBot="1">
      <c r="A71" s="53" t="s">
        <v>258</v>
      </c>
      <c r="B71" s="60">
        <f>B69+B50</f>
        <v>-78690</v>
      </c>
      <c r="D71" s="60">
        <f>D69+D50</f>
        <v>-5666557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2022-08-05T10:06:10Z</dcterms:modified>
</cp:coreProperties>
</file>