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ax\TBO\Clients\Tirana\Statkraft Renewables Albania\2022\2. Accounting\1.5 Year-end\31 July 2023\"/>
    </mc:Choice>
  </mc:AlternateContent>
  <xr:revisionPtr revIDLastSave="0" documentId="13_ncr:1_{50D5C181-CCB3-46A3-87D0-837C896CF433}" xr6:coauthVersionLast="47" xr6:coauthVersionMax="47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B28" i="18"/>
  <c r="B30" i="18" s="1"/>
  <c r="D71" i="18" l="1"/>
  <c r="D74" i="18" s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<sst xmlns="http://schemas.openxmlformats.org/spreadsheetml/2006/main" count="418" uniqueCount="270">
  <si>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</si>
  <si>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</si>
  <si>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</si>
  <si>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</si>
  <si>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</si>
  <si>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</si>
  <si>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</si>
  <si>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</si>
  <si>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</si>
  <si>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</si>
  <si>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</si>
  <si>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</si>
  <si>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</si>
  <si>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</si>
  <si>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</si>
  <si>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</si>
  <si>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</si>
  <si>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</si>
  <si>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</si>
  <si>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</si>
  <si>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</si>
  <si>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</si>
  <si>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</si>
  <si>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</si>
  <si>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</si>
  <si>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</si>
  <si>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</si>
  <si>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</si>
  <si>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</si>
  <si>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</si>
  <si>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</si>
  <si>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</si>
  <si>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</si>
  <si>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</si>
  <si>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</si>
  <si>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</si>
  <si>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</si>
  <si>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</si>
  <si>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</si>
  <si>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</si>
  <si>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</si>
  <si>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</si>
  <si>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</si>
  <si>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</si>
  <si>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</si>
  <si>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</si>
  <si>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</si>
  <si>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</si>
  <si>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</si>
  <si>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</si>
  <si>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</si>
  <si>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</si>
  <si>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</si>
  <si>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</si>
  <si>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</si>
  <si>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</si>
  <si>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</si>
  <si>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</si>
  <si>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</si>
  <si>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</si>
  <si>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</si>
  <si>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</si>
  <si>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</si>
  <si>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</si>
  <si>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</si>
  <si>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</si>
  <si>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</si>
  <si>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</si>
  <si>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</si>
  <si>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</si>
  <si>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</si>
  <si>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</si>
  <si>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</si>
  <si>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</si>
  <si>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</si>
  <si>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</si>
  <si>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</si>
  <si>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</si>
  <si>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</si>
  <si>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</si>
  <si>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</si>
  <si>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</si>
  <si>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</si>
  <si>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</si>
  <si>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</si>
  <si>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</si>
  <si>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</si>
  <si>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</si>
  <si>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</si>
  <si>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</si>
  <si>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</si>
  <si>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</si>
  <si>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</si>
  <si>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</si>
  <si>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</si>
  <si>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</si>
  <si>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</si>
  <si>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</si>
  <si>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</si>
  <si>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</si>
  <si>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</si>
  <si>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</si>
  <si>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</si>
  <si>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</si>
  <si>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</si>
  <si>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</si>
  <si>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</si>
  <si>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</si>
  <si>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</si>
  <si>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</si>
  <si>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</si>
  <si>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</si>
  <si>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</si>
  <si>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</si>
  <si>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</si>
  <si>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</si>
  <si>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</si>
  <si>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</si>
  <si>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</si>
  <si>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</si>
  <si>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</si>
  <si>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</si>
  <si>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</si>
  <si>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</si>
  <si>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</si>
  <si>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</si>
  <si>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</si>
  <si>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</si>
  <si>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</si>
  <si>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</si>
  <si>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</si>
  <si>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</si>
  <si>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</si>
  <si>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</si>
  <si>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</si>
  <si>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</si>
  <si>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</si>
  <si>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</si>
  <si>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</si>
  <si>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</si>
  <si>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</si>
  <si>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</si>
  <si>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</si>
  <si>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</si>
  <si>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</si>
  <si>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</si>
  <si>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</si>
  <si>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</si>
  <si>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</si>
  <si>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</si>
  <si>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</si>
  <si>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</si>
  <si>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</si>
  <si>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</si>
  <si>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</si>
  <si>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</si>
  <si>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</si>
  <si>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</si>
  <si>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</si>
  <si>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</si>
  <si>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</si>
  <si>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</si>
  <si>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</si>
  <si>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</si>
  <si>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</si>
  <si>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</si>
  <si>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</si>
  <si>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</si>
  <si>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</si>
  <si>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</si>
  <si>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</si>
  <si>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</si>
  <si>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</si>
  <si>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</si>
  <si>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</si>
  <si>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</si>
  <si>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</si>
  <si>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</si>
  <si>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</si>
  <si>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</si>
  <si>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</si>
  <si>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</si>
  <si>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</si>
  <si>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</si>
  <si>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</si>
  <si>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</si>
  <si>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</si>
  <si>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</si>
  <si>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</si>
  <si>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</si>
  <si>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</si>
  <si>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</si>
  <si>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</si>
  <si>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</si>
  <si>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</si>
  <si>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</si>
  <si>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</si>
  <si>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</si>
  <si>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</si>
  <si>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</si>
  <si>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</si>
  <si>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</si>
  <si>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</si>
  <si>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</si>
  <si>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</si>
  <si>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</si>
  <si>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</si>
  <si>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</si>
  <si>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</si>
  <si>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</si>
  <si>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</si>
  <si>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</si>
  <si>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</si>
  <si>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</si>
  <si>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</si>
  <si>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</si>
  <si>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</si>
  <si>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</si>
  <si>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</si>
  <si>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</si>
  <si>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</si>
  <si>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</si>
  <si>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</si>
  <si>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</si>
  <si>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</si>
  <si>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</si>
  <si>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</si>
  <si>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</si>
  <si>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</si>
  <si>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</si>
  <si>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</si>
  <si>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</si>
  <si>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</si>
  <si>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</si>
  <si>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</si>
  <si>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</si>
  <si>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</si>
  <si>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</si>
  <si>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</si>
  <si>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</si>
  <si>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</si>
  <si>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</si>
  <si>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</si>
  <si>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</si>
  <si>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</si>
  <si>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</si>
  <si>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</si>
  <si>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</si>
  <si>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</si>
  <si>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</si>
  <si>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</si>
  <si>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</si>
  <si>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</si>
  <si>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</si>
  <si>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</si>
  <si>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</si>
  <si>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</si>
  <si>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</si>
  <si>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</si>
  <si>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</si>
  <si>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</si>
  <si>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</si>
  <si>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</si>
  <si>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</si>
  <si>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</si>
  <si>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</si>
  <si>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Statkraft Renewables Albania sh.p.k</t>
  </si>
  <si>
    <t>L82006008C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</si>
  <si>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</si>
  <si>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administrative)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</si>
</sst>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5" fillId="0" borderId="0" xfId="6592" applyFont="1" applyAlignment="1">
      <alignment horizontal="left" vertical="center"/>
    </xf>
    <xf numFmtId="0" fontId="175" fillId="0" borderId="0" xfId="0" applyFont="1"/>
    <xf numFmtId="37" fontId="181" fillId="0" borderId="0" xfId="0" applyNumberFormat="1" applyFont="1" applyAlignment="1">
      <alignment horizontal="right"/>
    </xf>
    <xf numFmtId="37" fontId="176" fillId="0" borderId="25" xfId="0" applyNumberFormat="1" applyFont="1" applyBorder="1" applyAlignment="1">
      <alignment horizontal="right"/>
    </xf>
    <xf numFmtId="0" fontId="175" fillId="0" borderId="0" xfId="0" applyFont="1" applyAlignment="1">
      <alignment horizontal="center"/>
    </xf>
    <xf numFmtId="37" fontId="176" fillId="0" borderId="15" xfId="0" applyNumberFormat="1" applyFont="1" applyBorder="1" applyAlignment="1">
      <alignment horizontal="right"/>
    </xf>
    <xf numFmtId="37" fontId="175" fillId="61" borderId="0" xfId="0" applyNumberFormat="1" applyFont="1" applyFill="1" applyAlignment="1">
      <alignment horizontal="center"/>
    </xf>
    <xf numFmtId="0" fontId="175" fillId="61" borderId="0" xfId="0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2" sqref="B10:B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5956783</v>
      </c>
      <c r="C10" s="44"/>
      <c r="D10" s="50">
        <v>0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-4376605</v>
      </c>
      <c r="C19" s="44"/>
      <c r="D19" s="50">
        <v>0</v>
      </c>
      <c r="E19" s="43"/>
      <c r="F19" s="36"/>
    </row>
    <row r="20" spans="1:6">
      <c r="A20" s="52" t="s">
        <v>230</v>
      </c>
      <c r="B20" s="50">
        <v>-110640</v>
      </c>
      <c r="C20" s="44"/>
      <c r="D20" s="50">
        <v>-119860</v>
      </c>
      <c r="E20" s="43"/>
      <c r="F20" s="36"/>
    </row>
    <row r="21" spans="1:6">
      <c r="A21" s="52" t="s">
        <v>231</v>
      </c>
      <c r="B21" s="50">
        <v>-23996519</v>
      </c>
      <c r="C21" s="44"/>
      <c r="D21" s="50">
        <v>-3076493</v>
      </c>
      <c r="E21" s="43"/>
      <c r="F21" s="36"/>
    </row>
    <row r="22" spans="1:6">
      <c r="A22" s="52" t="s">
        <v>232</v>
      </c>
      <c r="B22" s="50">
        <v>-23226943</v>
      </c>
      <c r="C22" s="44"/>
      <c r="D22" s="50">
        <v>-73831912</v>
      </c>
      <c r="E22" s="43"/>
      <c r="F22" s="36"/>
    </row>
    <row r="23" spans="1:6">
      <c r="A23" s="52"/>
      <c r="B23" s="52"/>
      <c r="C23" s="52"/>
      <c r="D23" s="65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-3845346</v>
      </c>
      <c r="C27" s="44"/>
      <c r="D27" s="50">
        <v>-12646101</v>
      </c>
      <c r="E27" s="43"/>
      <c r="F27" s="36"/>
    </row>
    <row r="28" spans="1:6" ht="15" customHeight="1">
      <c r="A28" s="53" t="s">
        <v>217</v>
      </c>
      <c r="B28" s="57">
        <f>SUM(B10:B22,B24:B27)</f>
        <v>-49599270</v>
      </c>
      <c r="C28" s="44"/>
      <c r="D28" s="57">
        <f>SUM(D10:D22,D24:D27)</f>
        <v>-89674366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-49599270</v>
      </c>
      <c r="C30" s="45"/>
      <c r="D30" s="57">
        <f>SUM(D28:D29)</f>
        <v>-89674366</v>
      </c>
      <c r="E30" s="43"/>
      <c r="F30" s="36"/>
    </row>
    <row r="31" spans="1:6" ht="15" customHeight="1">
      <c r="A31" s="52"/>
      <c r="B31" s="52"/>
      <c r="C31" s="52"/>
      <c r="D31" s="65"/>
      <c r="E31" s="43"/>
      <c r="F31" s="36"/>
    </row>
    <row r="32" spans="1:6" ht="15" customHeight="1">
      <c r="A32" s="54" t="s">
        <v>237</v>
      </c>
      <c r="B32" s="52"/>
      <c r="C32" s="52"/>
      <c r="D32" s="65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65"/>
      <c r="E34" s="43"/>
      <c r="F34" s="36"/>
    </row>
    <row r="35" spans="1:6" ht="15.75" thickBot="1">
      <c r="A35" s="53" t="s">
        <v>256</v>
      </c>
      <c r="B35" s="58">
        <f>B30+B33</f>
        <v>-49599270</v>
      </c>
      <c r="C35" s="48"/>
      <c r="D35" s="58">
        <f>D30+D33</f>
        <v>-89674366</v>
      </c>
      <c r="E35" s="43"/>
      <c r="F35" s="36"/>
    </row>
    <row r="36" spans="1:6" ht="15.75" thickTop="1">
      <c r="A36" s="53"/>
      <c r="B36" s="53"/>
      <c r="C36" s="53"/>
      <c r="D36" s="66"/>
      <c r="E36" s="43"/>
      <c r="F36" s="36"/>
    </row>
    <row r="37" spans="1:6">
      <c r="A37" s="53" t="s">
        <v>239</v>
      </c>
      <c r="B37" s="53"/>
      <c r="C37" s="53"/>
      <c r="D37" s="66"/>
      <c r="E37" s="43"/>
      <c r="F37" s="36"/>
    </row>
    <row r="38" spans="1:6">
      <c r="A38" s="52" t="s">
        <v>240</v>
      </c>
      <c r="B38" s="50">
        <v>-49599270</v>
      </c>
      <c r="C38" s="44"/>
      <c r="D38" s="50">
        <v>-89674366</v>
      </c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67"/>
      <c r="E40" s="43"/>
      <c r="F40" s="36"/>
    </row>
    <row r="41" spans="1:6">
      <c r="A41" s="53" t="s">
        <v>242</v>
      </c>
      <c r="B41" s="36"/>
      <c r="C41" s="36"/>
      <c r="D41" s="68"/>
      <c r="E41" s="48"/>
      <c r="F41" s="36"/>
    </row>
    <row r="42" spans="1:6">
      <c r="A42" s="52" t="s">
        <v>243</v>
      </c>
      <c r="B42" s="45"/>
      <c r="C42" s="45"/>
      <c r="D42" s="69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67"/>
      <c r="E45" s="43"/>
      <c r="F45" s="36"/>
    </row>
    <row r="46" spans="1:6">
      <c r="A46" s="52" t="s">
        <v>246</v>
      </c>
      <c r="B46" s="36"/>
      <c r="C46" s="36"/>
      <c r="D46" s="68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68"/>
      <c r="E49" s="36"/>
    </row>
    <row r="50" spans="1:5">
      <c r="A50" s="53" t="s">
        <v>247</v>
      </c>
      <c r="B50" s="59">
        <f>B35</f>
        <v>-49599270</v>
      </c>
      <c r="D50" s="70">
        <f>D35</f>
        <v>-89674366</v>
      </c>
    </row>
    <row r="51" spans="1:5">
      <c r="A51" s="53"/>
      <c r="D51" s="71"/>
    </row>
    <row r="52" spans="1:5">
      <c r="A52" s="54" t="s">
        <v>225</v>
      </c>
      <c r="D52" s="71"/>
    </row>
    <row r="53" spans="1:5">
      <c r="A53" s="53"/>
      <c r="D53" s="71"/>
    </row>
    <row r="54" spans="1:5">
      <c r="A54" s="53" t="s">
        <v>248</v>
      </c>
      <c r="D54" s="71"/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70">
        <f>SUM(D55:D58)</f>
        <v>0</v>
      </c>
    </row>
    <row r="60" spans="1:5">
      <c r="A60" s="51"/>
      <c r="D60" s="71"/>
    </row>
    <row r="61" spans="1:5">
      <c r="A61" s="53" t="s">
        <v>251</v>
      </c>
      <c r="D61" s="71"/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70">
        <f>SUM(D62:D66)</f>
        <v>0</v>
      </c>
    </row>
    <row r="68" spans="1:4">
      <c r="A68" s="51"/>
      <c r="D68" s="71"/>
    </row>
    <row r="69" spans="1:4">
      <c r="A69" s="53" t="s">
        <v>254</v>
      </c>
      <c r="B69" s="59">
        <f>SUM(B59,B67)</f>
        <v>0</v>
      </c>
      <c r="D69" s="70">
        <f>SUM(D59,D67)</f>
        <v>0</v>
      </c>
    </row>
    <row r="70" spans="1:4">
      <c r="A70" s="51"/>
      <c r="B70" s="59"/>
      <c r="D70" s="70"/>
    </row>
    <row r="71" spans="1:4" ht="15.75" thickBot="1">
      <c r="A71" s="53" t="s">
        <v>255</v>
      </c>
      <c r="B71" s="60">
        <f>B69+B50</f>
        <v>-49599270</v>
      </c>
      <c r="D71" s="72">
        <f>D69+D50</f>
        <v>-89674366</v>
      </c>
    </row>
    <row r="72" spans="1:4" ht="15.75" thickTop="1">
      <c r="A72" s="52"/>
      <c r="D72" s="71"/>
    </row>
    <row r="73" spans="1:4">
      <c r="A73" s="54" t="s">
        <v>222</v>
      </c>
      <c r="B73" s="73"/>
      <c r="D73" s="71"/>
    </row>
    <row r="74" spans="1:4">
      <c r="A74" s="52" t="s">
        <v>240</v>
      </c>
      <c r="B74" s="73">
        <v>-49599270</v>
      </c>
      <c r="D74" s="73">
        <f>D71</f>
        <v>-89674366</v>
      </c>
    </row>
    <row r="75" spans="1:4">
      <c r="A75" s="52" t="s">
        <v>241</v>
      </c>
      <c r="B75" s="61"/>
      <c r="D75" s="7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5C2995-7BC1-45A7-B9EF-CB0E3AECB4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78B99A-56A9-4882-A8C0-9A16F75FEC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CF0006-DAD6-4F56-AA97-CF412433D1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KPMG</cp:lastModifiedBy>
  <cp:lastPrinted>2016-10-03T09:59:38Z</cp:lastPrinted>
  <dcterms:created xsi:type="dcterms:W3CDTF">2012-01-19T09:31:29Z</dcterms:created>
  <dcterms:modified xsi:type="dcterms:W3CDTF">2023-07-14T10:22:40Z</dcterms:modified>
</cp:coreProperties>
</file>