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1. Kompjteri 1\1. Kryesori\2. Bilance\Bilance viti 2021\5. Bilance Sindi\Sindi EZ5\Per QKR 2021 EZ 5\"/>
    </mc:Choice>
  </mc:AlternateContent>
  <xr:revisionPtr revIDLastSave="0" documentId="13_ncr:1_{5386EF73-145A-44A3-889C-6A9C4B7C390F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C25" i="1" l="1"/>
  <c r="C27" i="1" s="1"/>
  <c r="B12" i="1"/>
  <c r="B17" i="1" s="1"/>
  <c r="B25" i="1" l="1"/>
  <c r="B27" i="1" s="1"/>
  <c r="M26" i="1"/>
  <c r="N16" i="1"/>
  <c r="N19" i="1"/>
  <c r="M7" i="1"/>
  <c r="M21" i="1"/>
  <c r="N14" i="1"/>
  <c r="M14" i="1"/>
  <c r="M19" i="1"/>
  <c r="M25" i="1"/>
  <c r="M13" i="1"/>
  <c r="M27" i="1"/>
  <c r="M23" i="1"/>
  <c r="N23" i="1"/>
  <c r="N13" i="1"/>
  <c r="N27" i="1"/>
  <c r="N18" i="1"/>
  <c r="M17" i="1"/>
  <c r="N15" i="1"/>
  <c r="N8" i="1"/>
  <c r="M6" i="1"/>
  <c r="N20" i="1"/>
  <c r="N25" i="1"/>
  <c r="M24" i="1"/>
  <c r="M20" i="1"/>
  <c r="M22" i="1"/>
  <c r="N11" i="1"/>
  <c r="N26" i="1"/>
  <c r="M18" i="1"/>
  <c r="N12" i="1"/>
  <c r="M16" i="1"/>
  <c r="M8" i="1"/>
  <c r="N21" i="1"/>
  <c r="N24" i="1"/>
  <c r="N22" i="1"/>
  <c r="M12" i="1"/>
  <c r="N7" i="1"/>
  <c r="N6" i="1"/>
  <c r="M11" i="1"/>
  <c r="M9" i="1"/>
  <c r="N10" i="1"/>
  <c r="M15" i="1"/>
  <c r="M10" i="1"/>
  <c r="N9" i="1"/>
  <c r="N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<sst xmlns="http://schemas.openxmlformats.org/spreadsheetml/2006/main" count="28" uniqueCount="27">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</sst>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3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1" fontId="1" fillId="0" borderId="0" xfId="0" applyNumberFormat="1" applyFont="1"/>
    <xf numFmtId="1" fontId="11" fillId="0" borderId="0" xfId="0" applyNumberFormat="1" applyFont="1" applyBorder="1" applyAlignment="1">
      <alignment vertical="center"/>
    </xf>
    <xf numFmtId="1" fontId="12" fillId="0" borderId="0" xfId="0" applyNumberFormat="1" applyFont="1" applyBorder="1"/>
    <xf numFmtId="1" fontId="11" fillId="2" borderId="0" xfId="0" applyNumberFormat="1" applyFont="1" applyFill="1" applyBorder="1" applyAlignment="1">
      <alignment vertical="center"/>
    </xf>
    <xf numFmtId="1" fontId="11" fillId="3" borderId="3" xfId="0" applyNumberFormat="1" applyFont="1" applyFill="1" applyBorder="1" applyAlignment="1">
      <alignment vertical="center"/>
    </xf>
    <xf numFmtId="1" fontId="13" fillId="0" borderId="0" xfId="0" applyNumberFormat="1" applyFont="1" applyBorder="1" applyAlignment="1">
      <alignment vertical="center"/>
    </xf>
    <xf numFmtId="1" fontId="11" fillId="0" borderId="0" xfId="0" applyNumberFormat="1" applyFont="1" applyBorder="1" applyAlignment="1">
      <alignment horizontal="left" vertical="center"/>
    </xf>
    <xf numFmtId="1" fontId="11" fillId="2" borderId="2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F7" sqref="F1:G1048576"/>
    </sheetView>
  </sheetViews>
  <sheetFormatPr defaultRowHeight="14.4" x14ac:dyDescent="0.3"/>
  <cols>
    <col min="1" max="1" width="72.33203125" customWidth="1"/>
    <col min="2" max="2" width="12.109375" style="14" customWidth="1"/>
    <col min="3" max="3" width="12" style="14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1" t="s">
        <v>25</v>
      </c>
    </row>
    <row r="2" spans="1:14" ht="15" customHeight="1" x14ac:dyDescent="0.3">
      <c r="A2" s="25" t="s">
        <v>24</v>
      </c>
      <c r="B2" s="12" t="s">
        <v>23</v>
      </c>
      <c r="C2" s="12" t="s">
        <v>23</v>
      </c>
    </row>
    <row r="3" spans="1:14" ht="15" customHeight="1" x14ac:dyDescent="0.3">
      <c r="A3" s="26"/>
      <c r="B3" s="12" t="s">
        <v>22</v>
      </c>
      <c r="C3" s="12" t="s">
        <v>21</v>
      </c>
    </row>
    <row r="4" spans="1:14" x14ac:dyDescent="0.3">
      <c r="A4" s="10" t="s">
        <v>20</v>
      </c>
      <c r="B4" s="15"/>
      <c r="C4" s="15"/>
    </row>
    <row r="5" spans="1:14" x14ac:dyDescent="0.3">
      <c r="B5" s="13"/>
      <c r="C5" s="15"/>
    </row>
    <row r="6" spans="1:14" x14ac:dyDescent="0.3">
      <c r="A6" s="6" t="s">
        <v>19</v>
      </c>
      <c r="B6" s="17">
        <v>797166498</v>
      </c>
      <c r="C6" s="17">
        <v>341759504</v>
      </c>
      <c r="G6" s="27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6" t="s">
        <v>18</v>
      </c>
      <c r="B7" s="18"/>
      <c r="C7" s="18"/>
      <c r="G7" s="2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6" t="s">
        <v>17</v>
      </c>
      <c r="B8" s="18"/>
      <c r="C8" s="18"/>
      <c r="G8" s="2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6" t="s">
        <v>16</v>
      </c>
      <c r="B9" s="18"/>
      <c r="C9" s="18"/>
      <c r="G9" s="2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6" t="s">
        <v>15</v>
      </c>
      <c r="B10" s="17">
        <v>-708018564</v>
      </c>
      <c r="C10" s="17">
        <v>-234161158</v>
      </c>
      <c r="G10" s="2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6" t="s">
        <v>14</v>
      </c>
      <c r="B11" s="17"/>
      <c r="C11" s="17"/>
      <c r="G11" s="2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6" t="s">
        <v>13</v>
      </c>
      <c r="B12" s="19">
        <f>SUM(B13:B14)</f>
        <v>-2817084</v>
      </c>
      <c r="C12" s="19">
        <f>SUM(C13:C14)</f>
        <v>-2764310</v>
      </c>
      <c r="G12" s="27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9" t="s">
        <v>12</v>
      </c>
      <c r="B13" s="17">
        <v>-2415328</v>
      </c>
      <c r="C13" s="17">
        <v>-2385735</v>
      </c>
      <c r="G13" s="27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9" t="s">
        <v>11</v>
      </c>
      <c r="B14" s="17">
        <v>-401756</v>
      </c>
      <c r="C14" s="17">
        <v>-378575</v>
      </c>
      <c r="G14" s="27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6" t="s">
        <v>10</v>
      </c>
      <c r="B15" s="17">
        <v>-4432500</v>
      </c>
      <c r="C15" s="17">
        <v>-2533600</v>
      </c>
      <c r="G15" s="2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6" t="s">
        <v>9</v>
      </c>
      <c r="B16" s="17">
        <v>-43620456</v>
      </c>
      <c r="C16" s="17">
        <v>-68613167</v>
      </c>
      <c r="G16" s="2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7" t="s">
        <v>8</v>
      </c>
      <c r="B17" s="20">
        <f>SUM(B6:B12,B15:B16)</f>
        <v>38277894</v>
      </c>
      <c r="C17" s="20">
        <f>SUM(C6:C12,C15:C16)</f>
        <v>33687269</v>
      </c>
      <c r="G17" s="27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4"/>
      <c r="B18" s="17"/>
      <c r="C18" s="17"/>
      <c r="G18" s="27"/>
      <c r="M18" t="e">
        <f t="shared" ca="1" si="0"/>
        <v>#NAME?</v>
      </c>
      <c r="N18" t="e">
        <f t="shared" ca="1" si="1"/>
        <v>#NAME?</v>
      </c>
    </row>
    <row r="19" spans="1:14" x14ac:dyDescent="0.3">
      <c r="A19" s="8" t="s">
        <v>7</v>
      </c>
      <c r="B19" s="21"/>
      <c r="C19" s="21"/>
      <c r="G19" s="2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5" t="s">
        <v>6</v>
      </c>
      <c r="B20" s="17">
        <v>-2389973</v>
      </c>
      <c r="C20" s="17">
        <v>0</v>
      </c>
      <c r="G20" s="2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6" t="s">
        <v>5</v>
      </c>
      <c r="B21" s="17"/>
      <c r="C21" s="17"/>
      <c r="G21" s="2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6" t="s">
        <v>4</v>
      </c>
      <c r="B22" s="17">
        <v>126629</v>
      </c>
      <c r="C22" s="17">
        <v>-145609</v>
      </c>
      <c r="G22" s="2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4" t="s">
        <v>3</v>
      </c>
      <c r="B23" s="20">
        <f>SUM(B20:B22)</f>
        <v>-2263344</v>
      </c>
      <c r="C23" s="20">
        <f>SUM(C20:C22)</f>
        <v>-145609</v>
      </c>
      <c r="G23" s="2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22"/>
      <c r="C24" s="22"/>
      <c r="G24" s="27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23">
        <f>B17+B23</f>
        <v>36014550</v>
      </c>
      <c r="C25" s="23">
        <f>C17+C23</f>
        <v>33541660</v>
      </c>
      <c r="G25" s="27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3" t="s">
        <v>1</v>
      </c>
      <c r="B26" s="17">
        <v>-5706520</v>
      </c>
      <c r="C26" s="17">
        <v>-5311883</v>
      </c>
      <c r="G26" s="2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24">
        <f>B25+B26</f>
        <v>30308030</v>
      </c>
      <c r="C27" s="24">
        <f>C25+C26</f>
        <v>28229777</v>
      </c>
      <c r="G27" s="27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5"/>
      <c r="C28" s="15"/>
    </row>
    <row r="29" spans="1:14" x14ac:dyDescent="0.3">
      <c r="A29" s="1"/>
      <c r="B29" s="15"/>
      <c r="C29" s="15"/>
    </row>
    <row r="30" spans="1:14" x14ac:dyDescent="0.3">
      <c r="A30" s="1"/>
      <c r="B30" s="15"/>
      <c r="C30" s="15"/>
    </row>
    <row r="32" spans="1:14" x14ac:dyDescent="0.3">
      <c r="B32" s="16"/>
      <c r="C32" s="16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Gasper</cp:lastModifiedBy>
  <dcterms:created xsi:type="dcterms:W3CDTF">2018-06-20T15:30:23Z</dcterms:created>
  <dcterms:modified xsi:type="dcterms:W3CDTF">2022-06-20T13:37:08Z</dcterms:modified>
</cp:coreProperties>
</file>