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Lenovo\Documents\FORMAT QKB\"/>
    </mc:Choice>
  </mc:AlternateContent>
  <xr:revisionPtr revIDLastSave="0" documentId="13_ncr:1_{A7F47DB9-4CE3-414D-8C98-43BDFBCAFA5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9" i="1"/>
  <c r="B25" i="1"/>
  <c r="B27" i="1" s="1"/>
  <c r="C23" i="1"/>
  <c r="B12" i="1"/>
  <c r="B17" i="1" s="1"/>
  <c r="C12" i="1"/>
  <c r="C17" i="1" s="1"/>
  <c r="J11" i="1"/>
  <c r="J25" i="1"/>
  <c r="K14" i="1"/>
  <c r="J8" i="1"/>
  <c r="J26" i="1"/>
  <c r="K22" i="1"/>
  <c r="J16" i="1"/>
  <c r="K9" i="1"/>
  <c r="J13" i="1"/>
  <c r="J7" i="1"/>
  <c r="J21" i="1"/>
  <c r="K11" i="1"/>
  <c r="K24" i="1"/>
  <c r="J22" i="1"/>
  <c r="K18" i="1"/>
  <c r="J12" i="1"/>
  <c r="J27" i="1"/>
  <c r="K19" i="1"/>
  <c r="J10" i="1"/>
  <c r="K13" i="1"/>
  <c r="K23" i="1"/>
  <c r="K20" i="1"/>
  <c r="K6" i="1"/>
  <c r="J17" i="1"/>
  <c r="K7" i="1"/>
  <c r="K21" i="1"/>
  <c r="J18" i="1"/>
  <c r="K15" i="1"/>
  <c r="J9" i="1"/>
  <c r="J23" i="1"/>
  <c r="K16" i="1"/>
  <c r="K10" i="1"/>
  <c r="J24" i="1"/>
  <c r="J20" i="1"/>
  <c r="J6" i="1"/>
  <c r="J14" i="1"/>
  <c r="K25" i="1"/>
  <c r="K17" i="1"/>
  <c r="J15" i="1"/>
  <c r="K8" i="1"/>
  <c r="K26" i="1"/>
  <c r="J19" i="1"/>
  <c r="K12" i="1"/>
  <c r="K27" i="1"/>
  <c r="C25" i="1" l="1"/>
  <c r="C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<sst xmlns="http://schemas.openxmlformats.org/spreadsheetml/2006/main" count="28" uniqueCount="27">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</sst>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30"/>
  <sheetViews>
    <sheetView tabSelected="1" workbookViewId="0">
      <selection activeCell="F10" sqref="F10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8" max="8" width="12.109375" customWidth="1"/>
    <col min="9" max="9" width="3" bestFit="1" customWidth="1"/>
    <col min="10" max="10" width="24.6640625" bestFit="1" customWidth="1"/>
    <col min="11" max="11" width="26.109375" bestFit="1" customWidth="1"/>
  </cols>
  <sheetData>
    <row r="1" spans="1:11" x14ac:dyDescent="0.3">
      <c r="J1" t="s">
        <v>26</v>
      </c>
      <c r="K1" s="20" t="s">
        <v>25</v>
      </c>
    </row>
    <row r="2" spans="1:11" ht="15" customHeight="1" x14ac:dyDescent="0.3">
      <c r="A2" s="21" t="s">
        <v>24</v>
      </c>
      <c r="B2" s="19" t="s">
        <v>23</v>
      </c>
      <c r="C2" s="19" t="s">
        <v>23</v>
      </c>
    </row>
    <row r="3" spans="1:11" ht="15" customHeight="1" x14ac:dyDescent="0.3">
      <c r="A3" s="22"/>
      <c r="B3" s="19" t="s">
        <v>22</v>
      </c>
      <c r="C3" s="19" t="s">
        <v>21</v>
      </c>
    </row>
    <row r="4" spans="1:11" x14ac:dyDescent="0.3">
      <c r="A4" s="18" t="s">
        <v>20</v>
      </c>
      <c r="B4" s="1"/>
      <c r="C4" s="1"/>
    </row>
    <row r="5" spans="1:11" x14ac:dyDescent="0.3">
      <c r="B5" s="17"/>
      <c r="C5" s="1"/>
    </row>
    <row r="6" spans="1:11" x14ac:dyDescent="0.3">
      <c r="A6" s="10" t="s">
        <v>19</v>
      </c>
      <c r="B6" s="4">
        <v>27894902</v>
      </c>
      <c r="C6" s="1">
        <v>54340398</v>
      </c>
      <c r="I6">
        <v>1</v>
      </c>
      <c r="J6" t="e">
        <f ca="1">CONCATENATE("PR-",PullFirstLetters(SUBSTITUTE(SUBSTITUTE(SUBSTITUTE(SUBSTITUTE(SUBSTITUTE(A6, "/", ""), ":", ""), "(", ""), ")", ""), ",", "")  ),"-")&amp;TEXT(I6,"000")</f>
        <v>#NAME?</v>
      </c>
      <c r="K6" t="e">
        <f ca="1">CONCATENATE("PPA-",PullFirstLetters(SUBSTITUTE(SUBSTITUTE(SUBSTITUTE(SUBSTITUTE(SUBSTITUTE(A6, "/", ""), ":", ""), "(", ""), ")", ""), ",", "")  ),"-")&amp;TEXT(I6,"000")</f>
        <v>#NAME?</v>
      </c>
    </row>
    <row r="7" spans="1:11" x14ac:dyDescent="0.3">
      <c r="A7" s="10" t="s">
        <v>18</v>
      </c>
      <c r="B7" s="1"/>
      <c r="C7" s="1"/>
      <c r="I7">
        <v>2</v>
      </c>
      <c r="J7" t="e">
        <f ca="1">CONCATENATE("PR-",PullFirstLetters(SUBSTITUTE(SUBSTITUTE(SUBSTITUTE(SUBSTITUTE(SUBSTITUTE(A7, "/", ""), ":", ""), "(", ""), ")", ""), ",", "")  ),"-")&amp;TEXT(I7,"000")</f>
        <v>#NAME?</v>
      </c>
      <c r="K7" t="e">
        <f ca="1">CONCATENATE("PPA-",PullFirstLetters(SUBSTITUTE(SUBSTITUTE(SUBSTITUTE(SUBSTITUTE(SUBSTITUTE(A7, "/", ""), ":", ""), "(", ""), ")", ""), ",", "")  ),"-")&amp;TEXT(I7,"000")</f>
        <v>#NAME?</v>
      </c>
    </row>
    <row r="8" spans="1:11" x14ac:dyDescent="0.3">
      <c r="A8" s="10" t="s">
        <v>17</v>
      </c>
      <c r="B8" s="1"/>
      <c r="C8" s="1"/>
      <c r="I8">
        <v>3</v>
      </c>
      <c r="J8" t="e">
        <f ca="1">CONCATENATE("PR-",PullFirstLetters(SUBSTITUTE(SUBSTITUTE(SUBSTITUTE(SUBSTITUTE(SUBSTITUTE(A8, "/", ""), ":", ""), "(", ""), ")", ""), ",", "")  ),"-")&amp;TEXT(I8,"000")</f>
        <v>#NAME?</v>
      </c>
      <c r="K8" t="e">
        <f ca="1">CONCATENATE("PPA-",PullFirstLetters(SUBSTITUTE(SUBSTITUTE(SUBSTITUTE(SUBSTITUTE(SUBSTITUTE(A8, "/", ""), ":", ""), "(", ""), ")", ""), ",", "")  ),"-")&amp;TEXT(I8,"000")</f>
        <v>#NAME?</v>
      </c>
    </row>
    <row r="9" spans="1:11" x14ac:dyDescent="0.3">
      <c r="A9" s="10" t="s">
        <v>16</v>
      </c>
      <c r="B9" s="1"/>
      <c r="C9" s="1"/>
      <c r="I9">
        <v>4</v>
      </c>
      <c r="J9" t="e">
        <f ca="1">CONCATENATE("PR-",PullFirstLetters(SUBSTITUTE(SUBSTITUTE(SUBSTITUTE(SUBSTITUTE(SUBSTITUTE(A9, "/", ""), ":", ""), "(", ""), ")", ""), ",", "")  ),"-")&amp;TEXT(I9,"000")</f>
        <v>#NAME?</v>
      </c>
      <c r="K9" t="e">
        <f ca="1">CONCATENATE("PPA-",PullFirstLetters(SUBSTITUTE(SUBSTITUTE(SUBSTITUTE(SUBSTITUTE(SUBSTITUTE(A9, "/", ""), ":", ""), "(", ""), ")", ""), ",", "")  ),"-")&amp;TEXT(I9,"000")</f>
        <v>#NAME?</v>
      </c>
    </row>
    <row r="10" spans="1:11" x14ac:dyDescent="0.3">
      <c r="A10" s="10" t="s">
        <v>15</v>
      </c>
      <c r="B10" s="9"/>
      <c r="C10" s="1"/>
      <c r="I10">
        <v>5</v>
      </c>
      <c r="J10" t="e">
        <f ca="1">CONCATENATE("PR-",PullFirstLetters(SUBSTITUTE(SUBSTITUTE(SUBSTITUTE(SUBSTITUTE(SUBSTITUTE(A10, "/", ""), ":", ""), "(", ""), ")", ""), ",", "")  ),"-")&amp;TEXT(I10,"000")</f>
        <v>#NAME?</v>
      </c>
      <c r="K10" t="e">
        <f ca="1">CONCATENATE("PPA-",PullFirstLetters(SUBSTITUTE(SUBSTITUTE(SUBSTITUTE(SUBSTITUTE(SUBSTITUTE(A10, "/", ""), ":", ""), "(", ""), ")", ""), ",", "")  ),"-")&amp;TEXT(I10,"000")</f>
        <v>#NAME?</v>
      </c>
    </row>
    <row r="11" spans="1:11" x14ac:dyDescent="0.3">
      <c r="A11" s="10" t="s">
        <v>14</v>
      </c>
      <c r="B11" s="9"/>
      <c r="C11" s="1"/>
      <c r="I11">
        <v>6</v>
      </c>
      <c r="J11" t="e">
        <f ca="1">CONCATENATE("PR-",PullFirstLetters(SUBSTITUTE(SUBSTITUTE(SUBSTITUTE(SUBSTITUTE(SUBSTITUTE(A11, "/", ""), ":", ""), "(", ""), ")", ""), ",", "")  ),"-")&amp;TEXT(I11,"000")</f>
        <v>#NAME?</v>
      </c>
      <c r="K11" t="e">
        <f ca="1">CONCATENATE("PPA-",PullFirstLetters(SUBSTITUTE(SUBSTITUTE(SUBSTITUTE(SUBSTITUTE(SUBSTITUTE(A11, "/", ""), ":", ""), "(", ""), ")", ""), ",", "")  ),"-")&amp;TEXT(I11,"000")</f>
        <v>#NAME?</v>
      </c>
    </row>
    <row r="12" spans="1:11" x14ac:dyDescent="0.3">
      <c r="A12" s="10" t="s">
        <v>13</v>
      </c>
      <c r="B12" s="16">
        <f>SUM(B13:B14)</f>
        <v>-2205630</v>
      </c>
      <c r="C12" s="16">
        <f>SUM(C13:C14)</f>
        <v>-980280</v>
      </c>
      <c r="I12">
        <v>7</v>
      </c>
      <c r="J12" t="e">
        <f ca="1">CONCATENATE("PR-",PullFirstLetters(SUBSTITUTE(SUBSTITUTE(SUBSTITUTE(SUBSTITUTE(SUBSTITUTE(A12, "/", ""), ":", ""), "(", ""), ")", ""), ",", "")  ),"-")&amp;TEXT(I12,"000")</f>
        <v>#NAME?</v>
      </c>
      <c r="K12" t="e">
        <f ca="1">CONCATENATE("PPA-",PullFirstLetters(SUBSTITUTE(SUBSTITUTE(SUBSTITUTE(SUBSTITUTE(SUBSTITUTE(A12, "/", ""), ":", ""), "(", ""), ")", ""), ",", "")  ),"-")&amp;TEXT(I12,"000")</f>
        <v>#NAME?</v>
      </c>
    </row>
    <row r="13" spans="1:11" x14ac:dyDescent="0.3">
      <c r="A13" s="15" t="s">
        <v>12</v>
      </c>
      <c r="B13" s="9">
        <v>-1890000</v>
      </c>
      <c r="C13" s="1">
        <v>-840000</v>
      </c>
      <c r="I13">
        <v>8</v>
      </c>
      <c r="J13" t="e">
        <f ca="1">CONCATENATE("PR-",PullFirstLetters(SUBSTITUTE(SUBSTITUTE(SUBSTITUTE(SUBSTITUTE(SUBSTITUTE(A13, "/", ""), ":", ""), "(", ""), ")", ""), ",", "")  ),"-")&amp;TEXT(I13,"000")</f>
        <v>#NAME?</v>
      </c>
      <c r="K13" t="e">
        <f ca="1">CONCATENATE("PPA-",PullFirstLetters(SUBSTITUTE(SUBSTITUTE(SUBSTITUTE(SUBSTITUTE(SUBSTITUTE(A13, "/", ""), ":", ""), "(", ""), ")", ""), ",", "")  ),"-")&amp;TEXT(I13,"000")</f>
        <v>#NAME?</v>
      </c>
    </row>
    <row r="14" spans="1:11" x14ac:dyDescent="0.3">
      <c r="A14" s="15" t="s">
        <v>11</v>
      </c>
      <c r="B14" s="9">
        <v>-315630</v>
      </c>
      <c r="C14" s="1">
        <v>-140280</v>
      </c>
      <c r="I14">
        <v>9</v>
      </c>
      <c r="J14" t="e">
        <f ca="1">CONCATENATE("PR-",PullFirstLetters(SUBSTITUTE(SUBSTITUTE(SUBSTITUTE(SUBSTITUTE(SUBSTITUTE(A14, "/", ""), ":", ""), "(", ""), ")", ""), ",", "")  ),"-")&amp;TEXT(I14,"000")</f>
        <v>#NAME?</v>
      </c>
      <c r="K14" t="e">
        <f ca="1">CONCATENATE("PPA-",PullFirstLetters(SUBSTITUTE(SUBSTITUTE(SUBSTITUTE(SUBSTITUTE(SUBSTITUTE(A14, "/", ""), ":", ""), "(", ""), ")", ""), ",", "")  ),"-")&amp;TEXT(I14,"000")</f>
        <v>#NAME?</v>
      </c>
    </row>
    <row r="15" spans="1:11" x14ac:dyDescent="0.3">
      <c r="A15" s="10" t="s">
        <v>10</v>
      </c>
      <c r="B15" s="14">
        <v>-33896</v>
      </c>
      <c r="C15" s="1">
        <v>-5844</v>
      </c>
      <c r="I15">
        <v>10</v>
      </c>
      <c r="J15" t="e">
        <f ca="1">CONCATENATE("PR-",PullFirstLetters(SUBSTITUTE(SUBSTITUTE(SUBSTITUTE(SUBSTITUTE(SUBSTITUTE(A15, "/", ""), ":", ""), "(", ""), ")", ""), ",", "")  ),"-")&amp;TEXT(I15,"000")</f>
        <v>#NAME?</v>
      </c>
      <c r="K15" t="e">
        <f ca="1">CONCATENATE("PPA-",PullFirstLetters(SUBSTITUTE(SUBSTITUTE(SUBSTITUTE(SUBSTITUTE(SUBSTITUTE(A15, "/", ""), ":", ""), "(", ""), ")", ""), ",", "")  ),"-")&amp;TEXT(I15,"000")</f>
        <v>#NAME?</v>
      </c>
    </row>
    <row r="16" spans="1:11" x14ac:dyDescent="0.3">
      <c r="A16" s="10" t="s">
        <v>9</v>
      </c>
      <c r="B16" s="14">
        <v>-23807760</v>
      </c>
      <c r="C16" s="23">
        <v>-40348383</v>
      </c>
      <c r="I16">
        <v>11</v>
      </c>
      <c r="J16" t="e">
        <f ca="1">CONCATENATE("PR-",PullFirstLetters(SUBSTITUTE(SUBSTITUTE(SUBSTITUTE(SUBSTITUTE(SUBSTITUTE(A16, "/", ""), ":", ""), "(", ""), ")", ""), ",", "")  ),"-")&amp;TEXT(I16,"000")</f>
        <v>#NAME?</v>
      </c>
      <c r="K16" t="e">
        <f ca="1">CONCATENATE("PPA-",PullFirstLetters(SUBSTITUTE(SUBSTITUTE(SUBSTITUTE(SUBSTITUTE(SUBSTITUTE(A16, "/", ""), ":", ""), "(", ""), ")", ""), ",", "")  ),"-")&amp;TEXT(I16,"000")</f>
        <v>#NAME?</v>
      </c>
    </row>
    <row r="17" spans="1:11" x14ac:dyDescent="0.3">
      <c r="A17" s="11" t="s">
        <v>8</v>
      </c>
      <c r="B17" s="7">
        <f>SUM(B6:B12,B15:B16)</f>
        <v>1847616</v>
      </c>
      <c r="C17" s="7">
        <f>SUM(C6:C12,C15:C16)</f>
        <v>13005891</v>
      </c>
      <c r="I17">
        <v>12</v>
      </c>
      <c r="J17" t="e">
        <f ca="1">CONCATENATE("PR-",PullFirstLetters(SUBSTITUTE(SUBSTITUTE(SUBSTITUTE(SUBSTITUTE(SUBSTITUTE(A17, "/", ""), ":", ""), "(", ""), ")", ""), ",", "")  ),"-")&amp;TEXT(I17,"000")</f>
        <v>#NAME?</v>
      </c>
      <c r="K17" t="e">
        <f ca="1">CONCATENATE("PPA-",PullFirstLetters(SUBSTITUTE(SUBSTITUTE(SUBSTITUTE(SUBSTITUTE(SUBSTITUTE(A17, "/", ""), ":", ""), "(", ""), ")", ""), ",", "")  ),"-")&amp;TEXT(I17,"000")</f>
        <v>#NAME?</v>
      </c>
    </row>
    <row r="18" spans="1:11" x14ac:dyDescent="0.3">
      <c r="A18" s="8"/>
      <c r="B18" s="13"/>
      <c r="C18" s="13"/>
      <c r="J18" t="e">
        <f ca="1">CONCATENATE("PR-",PullFirstLetters(SUBSTITUTE(SUBSTITUTE(SUBSTITUTE(SUBSTITUTE(SUBSTITUTE(A18, "/", ""), ":", ""), "(", ""), ")", ""), ",", "")  ),"-")&amp;TEXT(I18,"000")</f>
        <v>#NAME?</v>
      </c>
      <c r="K18" t="e">
        <f ca="1">CONCATENATE("PPA-",PullFirstLetters(SUBSTITUTE(SUBSTITUTE(SUBSTITUTE(SUBSTITUTE(SUBSTITUTE(A18, "/", ""), ":", ""), "(", ""), ")", ""), ",", "")  ),"-")&amp;TEXT(I18,"000")</f>
        <v>#NAME?</v>
      </c>
    </row>
    <row r="19" spans="1:11" x14ac:dyDescent="0.3">
      <c r="A19" s="12" t="s">
        <v>7</v>
      </c>
      <c r="B19" s="11"/>
      <c r="C19" s="1">
        <f>C20+C21+C22</f>
        <v>-139159</v>
      </c>
      <c r="I19">
        <v>13</v>
      </c>
      <c r="J19" t="e">
        <f ca="1">CONCATENATE("PR-",PullFirstLetters(SUBSTITUTE(SUBSTITUTE(SUBSTITUTE(SUBSTITUTE(SUBSTITUTE(A19, "/", ""), ":", ""), "(", ""), ")", ""), ",", "")  ),"-")&amp;TEXT(I19,"000")</f>
        <v>#NAME?</v>
      </c>
      <c r="K19" t="e">
        <f ca="1">CONCATENATE("PPA-",PullFirstLetters(SUBSTITUTE(SUBSTITUTE(SUBSTITUTE(SUBSTITUTE(SUBSTITUTE(A19, "/", ""), ":", ""), "(", ""), ")", ""), ",", "")  ),"-")&amp;TEXT(I19,"000")</f>
        <v>#NAME?</v>
      </c>
    </row>
    <row r="20" spans="1:11" x14ac:dyDescent="0.3">
      <c r="A20" s="9" t="s">
        <v>6</v>
      </c>
      <c r="B20" s="11"/>
      <c r="C20" s="1"/>
      <c r="I20">
        <v>14</v>
      </c>
      <c r="J20" t="e">
        <f ca="1">CONCATENATE("PR-",PullFirstLetters(SUBSTITUTE(SUBSTITUTE(SUBSTITUTE(SUBSTITUTE(SUBSTITUTE(A20, "/", ""), ":", ""), "(", ""), ")", ""), ",", "")  ),"-")&amp;TEXT(I20,"000")</f>
        <v>#NAME?</v>
      </c>
      <c r="K20" t="e">
        <f ca="1">CONCATENATE("PPA-",PullFirstLetters(SUBSTITUTE(SUBSTITUTE(SUBSTITUTE(SUBSTITUTE(SUBSTITUTE(A20, "/", ""), ":", ""), "(", ""), ")", ""), ",", "")  ),"-")&amp;TEXT(I20,"000")</f>
        <v>#NAME?</v>
      </c>
    </row>
    <row r="21" spans="1:11" x14ac:dyDescent="0.3">
      <c r="A21" s="10" t="s">
        <v>5</v>
      </c>
      <c r="B21" s="9"/>
      <c r="C21" s="1">
        <v>-139159</v>
      </c>
      <c r="I21">
        <v>15</v>
      </c>
      <c r="J21" t="e">
        <f ca="1">CONCATENATE("PR-",PullFirstLetters(SUBSTITUTE(SUBSTITUTE(SUBSTITUTE(SUBSTITUTE(SUBSTITUTE(A21, "/", ""), ":", ""), "(", ""), ")", ""), ",", "")  ),"-")&amp;TEXT(I21,"000")</f>
        <v>#NAME?</v>
      </c>
      <c r="K21" t="e">
        <f ca="1">CONCATENATE("PPA-",PullFirstLetters(SUBSTITUTE(SUBSTITUTE(SUBSTITUTE(SUBSTITUTE(SUBSTITUTE(A21, "/", ""), ":", ""), "(", ""), ")", ""), ",", "")  ),"-")&amp;TEXT(I21,"000")</f>
        <v>#NAME?</v>
      </c>
    </row>
    <row r="22" spans="1:11" x14ac:dyDescent="0.3">
      <c r="A22" s="10" t="s">
        <v>4</v>
      </c>
      <c r="B22" s="9"/>
      <c r="C22" s="1"/>
      <c r="I22">
        <v>16</v>
      </c>
      <c r="J22" t="e">
        <f ca="1">CONCATENATE("PR-",PullFirstLetters(SUBSTITUTE(SUBSTITUTE(SUBSTITUTE(SUBSTITUTE(SUBSTITUTE(A22, "/", ""), ":", ""), "(", ""), ")", ""), ",", "")  ),"-")&amp;TEXT(I22,"000")</f>
        <v>#NAME?</v>
      </c>
      <c r="K22" t="e">
        <f ca="1">CONCATENATE("PPA-",PullFirstLetters(SUBSTITUTE(SUBSTITUTE(SUBSTITUTE(SUBSTITUTE(SUBSTITUTE(A22, "/", ""), ":", ""), "(", ""), ")", ""), ",", "")  ),"-")&amp;TEXT(I22,"000")</f>
        <v>#NAME?</v>
      </c>
    </row>
    <row r="23" spans="1:11" x14ac:dyDescent="0.3">
      <c r="A23" s="8" t="s">
        <v>3</v>
      </c>
      <c r="B23" s="7">
        <f>B20+B21+B22</f>
        <v>0</v>
      </c>
      <c r="C23" s="7">
        <f>C20+C21+C22</f>
        <v>-139159</v>
      </c>
      <c r="I23">
        <v>17</v>
      </c>
      <c r="J23" t="e">
        <f ca="1">CONCATENATE("PR-",PullFirstLetters(SUBSTITUTE(SUBSTITUTE(SUBSTITUTE(SUBSTITUTE(SUBSTITUTE(A23, "/", ""), ":", ""), "(", ""), ")", ""), ",", "")  ),"-")&amp;TEXT(I23,"000")</f>
        <v>#NAME?</v>
      </c>
      <c r="K23" t="e">
        <f ca="1">CONCATENATE("PPA-",PullFirstLetters(SUBSTITUTE(SUBSTITUTE(SUBSTITUTE(SUBSTITUTE(SUBSTITUTE(A23, "/", ""), ":", ""), "(", ""), ")", ""), ",", "")  ),"-")&amp;TEXT(I23,"000")</f>
        <v>#NAME?</v>
      </c>
    </row>
    <row r="24" spans="1:11" x14ac:dyDescent="0.3">
      <c r="A24" s="3"/>
      <c r="B24" s="5"/>
      <c r="C24" s="1"/>
      <c r="J24" t="e">
        <f ca="1">CONCATENATE("PR-",PullFirstLetters(SUBSTITUTE(SUBSTITUTE(SUBSTITUTE(SUBSTITUTE(SUBSTITUTE(A24, "/", ""), ":", ""), "(", ""), ")", ""), ",", "")  ),"-")&amp;TEXT(I24,"000")</f>
        <v>#NAME?</v>
      </c>
      <c r="K24" t="e">
        <f ca="1">CONCATENATE("PPA-",PullFirstLetters(SUBSTITUTE(SUBSTITUTE(SUBSTITUTE(SUBSTITUTE(SUBSTITUTE(A24, "/", ""), ":", ""), "(", ""), ")", ""), ",", "")  ),"-")&amp;TEXT(I24,"000")</f>
        <v>#NAME?</v>
      </c>
    </row>
    <row r="25" spans="1:11" ht="15" thickBot="1" x14ac:dyDescent="0.35">
      <c r="A25" s="3" t="s">
        <v>2</v>
      </c>
      <c r="B25" s="6">
        <f>B17+B19</f>
        <v>1847616</v>
      </c>
      <c r="C25" s="6">
        <f>C17+C19</f>
        <v>12866732</v>
      </c>
      <c r="I25">
        <v>18</v>
      </c>
      <c r="J25" t="e">
        <f ca="1">CONCATENATE("PR-",PullFirstLetters(SUBSTITUTE(SUBSTITUTE(SUBSTITUTE(SUBSTITUTE(SUBSTITUTE(A25, "/", ""), ":", ""), "(", ""), ")", ""), ",", "")  ),"-")&amp;TEXT(I25,"000")</f>
        <v>#NAME?</v>
      </c>
      <c r="K25" t="e">
        <f ca="1">CONCATENATE("PPA-",PullFirstLetters(SUBSTITUTE(SUBSTITUTE(SUBSTITUTE(SUBSTITUTE(SUBSTITUTE(A25, "/", ""), ":", ""), "(", ""), ")", ""), ",", "")  ),"-")&amp;TEXT(I25,"000")</f>
        <v>#NAME?</v>
      </c>
    </row>
    <row r="26" spans="1:11" x14ac:dyDescent="0.3">
      <c r="A26" s="5" t="s">
        <v>1</v>
      </c>
      <c r="B26" s="4">
        <v>277142</v>
      </c>
      <c r="C26" s="1">
        <v>1739236</v>
      </c>
      <c r="I26">
        <v>19</v>
      </c>
      <c r="J26" t="e">
        <f ca="1">CONCATENATE("PR-",PullFirstLetters(SUBSTITUTE(SUBSTITUTE(SUBSTITUTE(SUBSTITUTE(SUBSTITUTE(A26, "/", ""), ":", ""), "(", ""), ")", ""), ",", "")  ),"-")&amp;TEXT(I26,"000")</f>
        <v>#NAME?</v>
      </c>
      <c r="K26" t="e">
        <f ca="1">CONCATENATE("PPA-",PullFirstLetters(SUBSTITUTE(SUBSTITUTE(SUBSTITUTE(SUBSTITUTE(SUBSTITUTE(A26, "/", ""), ":", ""), "(", ""), ")", ""), ",", "")  ),"-")&amp;TEXT(I26,"000")</f>
        <v>#NAME?</v>
      </c>
    </row>
    <row r="27" spans="1:11" ht="15" thickBot="1" x14ac:dyDescent="0.35">
      <c r="A27" s="3" t="s">
        <v>0</v>
      </c>
      <c r="B27" s="2">
        <f>B25-B26</f>
        <v>1570474</v>
      </c>
      <c r="C27" s="2">
        <f>C25-C26</f>
        <v>11127496</v>
      </c>
      <c r="I27">
        <v>20</v>
      </c>
      <c r="J27" t="e">
        <f ca="1">CONCATENATE("PR-",PullFirstLetters(SUBSTITUTE(SUBSTITUTE(SUBSTITUTE(SUBSTITUTE(SUBSTITUTE(A27, "/", ""), ":", ""), "(", ""), ")", ""), ",", "")  ),"-")&amp;TEXT(I27,"000")</f>
        <v>#NAME?</v>
      </c>
      <c r="K27" t="e">
        <f ca="1">CONCATENATE("PPA-",PullFirstLetters(SUBSTITUTE(SUBSTITUTE(SUBSTITUTE(SUBSTITUTE(SUBSTITUTE(A27, "/", ""), ":", ""), "(", ""), ")", ""), ",", "")  ),"-")&amp;TEXT(I27,"000")</f>
        <v>#NAME?</v>
      </c>
    </row>
    <row r="28" spans="1:11" ht="15" thickTop="1" x14ac:dyDescent="0.3">
      <c r="A28" s="1"/>
      <c r="B28" s="1"/>
      <c r="C28" s="1"/>
    </row>
    <row r="29" spans="1:11" x14ac:dyDescent="0.3">
      <c r="A29" s="1"/>
      <c r="B29" s="1"/>
      <c r="C29" s="1"/>
    </row>
    <row r="30" spans="1:11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2021-07-31T17:30:20Z</dcterms:modified>
</cp:coreProperties>
</file>