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KOMPANI\03.KADURTEX\qkb\"/>
    </mc:Choice>
  </mc:AlternateContent>
  <xr:revisionPtr revIDLastSave="9" documentId="8_{F3D98EE5-BC94-46D5-B765-E97C9A0055D6}" xr6:coauthVersionLast="37" xr6:coauthVersionMax="47" xr10:uidLastSave="{A89EA546-30DB-4B1A-B155-90EBAACE49FF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7" i="18"/>
  <c r="D57" i="18" s="1"/>
  <c r="D42" i="18"/>
  <c r="D55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<sst xmlns="http://schemas.openxmlformats.org/spreadsheetml/2006/main" count="414" uniqueCount="270">
  <si>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</si>
  <si>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</si>
  <si>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</si>
  <si>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</si>
  <si>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</si>
  <si>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</si>
  <si>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</si>
  <si>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</si>
  <si>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</si>
  <si>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</si>
  <si>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</si>
  <si>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</si>
  <si>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</si>
  <si>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</si>
  <si>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</si>
  <si>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</si>
  <si>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</si>
  <si>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</si>
  <si>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</si>
  <si>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</si>
  <si>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</si>
  <si>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</si>
  <si>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</si>
  <si>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</si>
  <si>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</si>
  <si>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</si>
  <si>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</si>
  <si>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</si>
  <si>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</si>
  <si>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</si>
  <si>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</si>
  <si>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</si>
  <si>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</si>
  <si>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</si>
  <si>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</si>
  <si>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</si>
  <si>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</si>
  <si>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</si>
  <si>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</si>
  <si>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</si>
  <si>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</si>
  <si>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</si>
  <si>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</si>
  <si>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</si>
  <si>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</si>
  <si>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</si>
  <si>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</si>
  <si>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</si>
  <si>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</si>
  <si>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</si>
  <si>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</si>
  <si>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</si>
  <si>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</si>
  <si>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</si>
  <si>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</si>
  <si>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</si>
  <si>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</si>
  <si>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</si>
  <si>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</si>
  <si>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</si>
  <si>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</si>
  <si>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</si>
  <si>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</si>
  <si>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</si>
  <si>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</si>
  <si>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</si>
  <si>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</si>
  <si>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</si>
  <si>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</si>
  <si>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</si>
  <si>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</si>
  <si>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</si>
  <si>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</si>
  <si>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</si>
  <si>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</si>
  <si>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</si>
  <si>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</si>
  <si>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</si>
  <si>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</si>
  <si>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</si>
  <si>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</si>
  <si>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</si>
  <si>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</si>
  <si>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</si>
  <si>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</si>
  <si>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</si>
  <si>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</si>
  <si>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</si>
  <si>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</si>
  <si>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</si>
  <si>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</si>
  <si>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</si>
  <si>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</si>
  <si>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</si>
  <si>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</si>
  <si>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</si>
  <si>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</si>
  <si>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</si>
  <si>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</si>
  <si>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</si>
  <si>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</si>
  <si>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</si>
  <si>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</si>
  <si>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</si>
  <si>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</si>
  <si>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</si>
  <si>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</si>
  <si>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</si>
  <si>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</si>
  <si>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</si>
  <si>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</si>
  <si>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</si>
  <si>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</si>
  <si>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</si>
  <si>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</si>
  <si>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</si>
  <si>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</si>
  <si>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</si>
  <si>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</si>
  <si>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</si>
  <si>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</si>
  <si>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</si>
  <si>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</si>
  <si>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</si>
  <si>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</si>
  <si>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</si>
  <si>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</si>
  <si>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</si>
  <si>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</si>
  <si>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</si>
  <si>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</si>
  <si>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</si>
  <si>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</si>
  <si>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</si>
  <si>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</si>
  <si>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</si>
  <si>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</si>
  <si>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</si>
  <si>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</si>
  <si>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</si>
  <si>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</si>
  <si>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</si>
  <si>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</si>
  <si>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</si>
  <si>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</si>
  <si>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</si>
  <si>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</si>
  <si>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</si>
  <si>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</si>
  <si>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</si>
  <si>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</si>
  <si>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</si>
  <si>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</si>
  <si>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</si>
  <si>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</si>
  <si>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</si>
  <si>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</si>
  <si>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</si>
  <si>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</si>
  <si>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</si>
  <si>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</si>
  <si>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</si>
  <si>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</si>
  <si>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</si>
  <si>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</si>
  <si>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</si>
  <si>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</si>
  <si>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</si>
  <si>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</si>
  <si>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</si>
  <si>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</si>
  <si>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</si>
  <si>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</si>
  <si>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</si>
  <si>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</si>
  <si>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</si>
  <si>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</si>
  <si>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</si>
  <si>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</si>
  <si>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</si>
  <si>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</si>
  <si>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</si>
  <si>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</si>
  <si>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</si>
  <si>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</si>
  <si>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</si>
  <si>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</si>
  <si>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</si>
  <si>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</si>
  <si>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</si>
  <si>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</si>
  <si>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</si>
  <si>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</si>
  <si>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</si>
  <si>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</si>
  <si>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</si>
  <si>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</si>
  <si>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</si>
  <si>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</si>
  <si>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</si>
  <si>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</si>
  <si>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</si>
  <si>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</si>
  <si>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</si>
  <si>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</si>
  <si>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</si>
  <si>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</si>
  <si>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</si>
  <si>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</si>
  <si>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</si>
  <si>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</si>
  <si>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</si>
  <si>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</si>
  <si>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</si>
  <si>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</si>
  <si>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</si>
  <si>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</si>
  <si>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</si>
  <si>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</si>
  <si>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</si>
  <si>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</si>
  <si>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</si>
  <si>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</si>
  <si>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</si>
  <si>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</si>
  <si>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</si>
  <si>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</si>
  <si>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</si>
  <si>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</si>
  <si>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</si>
  <si>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</si>
  <si>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</si>
  <si>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</si>
  <si>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</si>
  <si>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</si>
  <si>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</si>
  <si>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</si>
  <si>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</si>
  <si>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</si>
  <si>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</si>
  <si>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</si>
  <si>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</si>
  <si>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</si>
  <si>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</si>
  <si>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</si>
  <si>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</si>
  <si>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</si>
  <si>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</si>
  <si>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</si>
  <si>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</si>
  <si>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</si>
  <si>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</si>
  <si>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</si>
  <si>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</si>
  <si>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</si>
  <si>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</si>
  <si>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</si>
  <si>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</si>
  <si>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</si>
  <si>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</si>
  <si>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</si>
  <si>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</si>
  <si>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</si>
  <si>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</si>
  <si>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</si>
  <si>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KADURTEX</t>
  </si>
  <si>
    <t>NIPT  K77411401P</t>
  </si>
  <si>
    <t>Shpenzime te tjera financiare (Interesa dhe kembimi valutor)</t>
  </si>
  <si>
    <t>Te tjera (pershkruaj)gjoba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</si>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</sst>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</font>
    <font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43" fontId="188" fillId="0" borderId="0" applyFont="0" applyFill="0" applyBorder="0" applyAlignment="0" applyProtection="0"/>
    <xf numFmtId="9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0" fontId="187" fillId="0" borderId="0"/>
    <xf numFmtId="43" fontId="188" fillId="0" borderId="0" applyFont="0" applyFill="0" applyBorder="0" applyAlignment="0" applyProtection="0"/>
    <xf numFmtId="43" fontId="188" fillId="0" borderId="0" applyFont="0" applyFill="0" applyBorder="0" applyAlignment="0" applyProtection="0"/>
  </cellStyleXfs>
  <cellXfs count="9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61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A4D9148-5EC4-4960-9774-89986D07EB53}"/>
    <cellStyle name="Comma 484" xfId="6600" xr:uid="{683B50EC-2FF8-452A-AE83-D043E076CB3E}"/>
    <cellStyle name="Comma 485" xfId="6603" xr:uid="{169B62C2-2671-455B-BDF6-31F6DB65BC73}"/>
    <cellStyle name="Comma 486" xfId="6605" xr:uid="{963D7A8F-278A-4045-816E-ED7FA9480A8E}"/>
    <cellStyle name="Comma 487" xfId="6607" xr:uid="{42125112-61C0-4DFC-A293-58A0D17D1CF3}"/>
    <cellStyle name="Comma 488" xfId="6609" xr:uid="{BF2C635D-3F16-4606-80A8-147657FC37A4}"/>
    <cellStyle name="Comma 489" xfId="6611" xr:uid="{A405ED7C-42DE-4095-8FA9-7EAA49DD970A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0" xfId="6613" xr:uid="{78E73A69-2E45-4BF2-A513-7068B6EBD813}"/>
    <cellStyle name="Comma 491" xfId="6615" xr:uid="{764EF488-4D1B-460D-BE82-914B2A6AEE49}"/>
    <cellStyle name="Comma 492" xfId="6617" xr:uid="{FC80E022-041C-412F-9EB4-00D4CD4DE294}"/>
    <cellStyle name="Comma 493" xfId="6618" xr:uid="{347E6D30-F672-4DBA-9961-81063473775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CB15A86F-AC3A-4B3C-852A-EABB8A26EB71}"/>
    <cellStyle name="Normal 24" xfId="6601" xr:uid="{ED14DA79-4A0A-40B5-AA56-553D69512C9A}"/>
    <cellStyle name="Normal 25" xfId="6599" xr:uid="{A45A2FCC-ED25-4A3E-A938-57B50CF020D1}"/>
    <cellStyle name="Normal 26" xfId="6602" xr:uid="{FDC61072-74BA-4A35-9184-2C7EEC197242}"/>
    <cellStyle name="Normal 27" xfId="6604" xr:uid="{92A9DC3E-FB05-491F-941E-5204155DEB6B}"/>
    <cellStyle name="Normal 28" xfId="6606" xr:uid="{BADC971C-F223-4506-9D2D-DBEBC358F0D6}"/>
    <cellStyle name="Normal 29" xfId="6608" xr:uid="{3FA49B06-B3DD-4B63-AD86-5A3CE7D53838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0" xfId="6610" xr:uid="{3EB8D6CE-F691-47E4-AF54-A5EF4F6E9CD9}"/>
    <cellStyle name="Normal 31" xfId="6612" xr:uid="{144BA748-AF26-4665-8AA3-1C49F39703AE}"/>
    <cellStyle name="Normal 32" xfId="6614" xr:uid="{147B3C73-764B-4D52-9C86-9E58985C216C}"/>
    <cellStyle name="Normal 33" xfId="6616" xr:uid="{965D733E-A509-4773-8063-71D1F69A127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598" xr:uid="{A85FB4DD-E11A-4CC6-B8AF-0478D58E7597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topLeftCell="A8" workbookViewId="0">
      <selection activeCell="D11" sqref="D11"/>
    </sheetView>
  </sheetViews>
  <sheetFormatPr defaultColWidth="9.1796875" defaultRowHeight="14"/>
  <cols>
    <col min="1" max="1" width="110.54296875" style="40" customWidth="1"/>
    <col min="2" max="2" width="15.7265625" style="77" customWidth="1"/>
    <col min="3" max="3" width="2.81640625" style="39" customWidth="1"/>
    <col min="4" max="4" width="15.7265625" style="39" customWidth="1"/>
    <col min="5" max="5" width="2.81640625" style="39" customWidth="1"/>
    <col min="6" max="6" width="26" style="39" customWidth="1"/>
    <col min="7" max="7" width="5.1796875" style="39" customWidth="1"/>
    <col min="8" max="8" width="76.453125" style="40" customWidth="1"/>
    <col min="9" max="10" width="13.453125" style="40" customWidth="1"/>
    <col min="11" max="11" width="13.81640625" style="40" customWidth="1"/>
    <col min="12" max="16384" width="9.1796875" style="40"/>
  </cols>
  <sheetData>
    <row r="1" spans="1:7">
      <c r="A1" s="45" t="s">
        <v>269</v>
      </c>
    </row>
    <row r="2" spans="1:7">
      <c r="A2" s="46" t="s">
        <v>265</v>
      </c>
    </row>
    <row r="3" spans="1:7">
      <c r="A3" s="46" t="s">
        <v>266</v>
      </c>
    </row>
    <row r="4" spans="1:7">
      <c r="A4" s="46" t="s">
        <v>237</v>
      </c>
    </row>
    <row r="5" spans="1:7">
      <c r="A5" s="45" t="s">
        <v>227</v>
      </c>
      <c r="B5" s="33"/>
      <c r="C5" s="40"/>
      <c r="D5" s="40"/>
      <c r="E5" s="40"/>
      <c r="F5" s="40"/>
      <c r="G5" s="40"/>
    </row>
    <row r="6" spans="1:7">
      <c r="A6" s="42"/>
      <c r="B6" s="78" t="s">
        <v>211</v>
      </c>
      <c r="C6" s="41"/>
      <c r="D6" s="41" t="s">
        <v>211</v>
      </c>
      <c r="E6" s="41"/>
      <c r="F6" s="41"/>
      <c r="G6" s="40"/>
    </row>
    <row r="7" spans="1:7">
      <c r="A7" s="42"/>
      <c r="B7" s="78" t="s">
        <v>212</v>
      </c>
      <c r="C7" s="41"/>
      <c r="D7" s="41" t="s">
        <v>212</v>
      </c>
      <c r="E7" s="41"/>
      <c r="F7" s="41"/>
      <c r="G7" s="40"/>
    </row>
    <row r="8" spans="1:7">
      <c r="A8" s="44"/>
      <c r="B8" s="79">
        <v>2022</v>
      </c>
      <c r="C8" s="42"/>
      <c r="D8" s="42">
        <v>2021</v>
      </c>
      <c r="E8" s="42"/>
      <c r="F8" s="42"/>
      <c r="G8" s="40"/>
    </row>
    <row r="9" spans="1:7">
      <c r="A9" s="43" t="s">
        <v>213</v>
      </c>
      <c r="B9" s="80"/>
      <c r="C9" s="48"/>
      <c r="D9" s="47"/>
      <c r="E9" s="48"/>
      <c r="F9" s="47"/>
      <c r="G9" s="61" t="s">
        <v>264</v>
      </c>
    </row>
    <row r="10" spans="1:7">
      <c r="A10" s="50" t="s">
        <v>256</v>
      </c>
      <c r="B10" s="81">
        <v>257108045</v>
      </c>
      <c r="C10" s="63"/>
      <c r="D10" s="62">
        <v>191767927</v>
      </c>
      <c r="E10" s="63"/>
      <c r="F10" s="47"/>
      <c r="G10" s="60" t="s">
        <v>261</v>
      </c>
    </row>
    <row r="11" spans="1:7">
      <c r="A11" s="50" t="s">
        <v>258</v>
      </c>
      <c r="B11" s="81"/>
      <c r="C11" s="63"/>
      <c r="D11" s="62">
        <v>293341</v>
      </c>
      <c r="E11" s="63"/>
      <c r="F11" s="47"/>
      <c r="G11" s="60" t="s">
        <v>262</v>
      </c>
    </row>
    <row r="12" spans="1:7">
      <c r="A12" s="50" t="s">
        <v>259</v>
      </c>
      <c r="B12" s="81"/>
      <c r="C12" s="63"/>
      <c r="D12" s="62"/>
      <c r="E12" s="63"/>
      <c r="F12" s="47"/>
      <c r="G12" s="60" t="s">
        <v>262</v>
      </c>
    </row>
    <row r="13" spans="1:7">
      <c r="A13" s="50" t="s">
        <v>260</v>
      </c>
      <c r="B13" s="81"/>
      <c r="C13" s="63"/>
      <c r="D13" s="62"/>
      <c r="E13" s="63"/>
      <c r="F13" s="47"/>
      <c r="G13" s="60" t="s">
        <v>262</v>
      </c>
    </row>
    <row r="14" spans="1:7">
      <c r="A14" s="50" t="s">
        <v>257</v>
      </c>
      <c r="B14" s="81"/>
      <c r="C14" s="63"/>
      <c r="D14" s="62"/>
      <c r="E14" s="63"/>
      <c r="F14" s="47"/>
      <c r="G14" s="60" t="s">
        <v>263</v>
      </c>
    </row>
    <row r="15" spans="1:7">
      <c r="A15" s="43" t="s">
        <v>214</v>
      </c>
      <c r="B15" s="81">
        <v>-56975000</v>
      </c>
      <c r="C15" s="63"/>
      <c r="D15" s="62">
        <v>-49540000</v>
      </c>
      <c r="E15" s="63"/>
      <c r="F15" s="47"/>
      <c r="G15" s="40"/>
    </row>
    <row r="16" spans="1:7">
      <c r="A16" s="43" t="s">
        <v>215</v>
      </c>
      <c r="B16" s="81"/>
      <c r="C16" s="63"/>
      <c r="D16" s="62"/>
      <c r="E16" s="63"/>
      <c r="F16" s="47"/>
      <c r="G16" s="40"/>
    </row>
    <row r="17" spans="1:7">
      <c r="A17" s="43" t="s">
        <v>216</v>
      </c>
      <c r="B17" s="81"/>
      <c r="C17" s="63"/>
      <c r="D17" s="62"/>
      <c r="E17" s="63"/>
      <c r="F17" s="47"/>
      <c r="G17" s="40"/>
    </row>
    <row r="18" spans="1:7">
      <c r="A18" s="43" t="s">
        <v>217</v>
      </c>
      <c r="B18" s="80"/>
      <c r="C18" s="63"/>
      <c r="D18" s="64"/>
      <c r="E18" s="63"/>
      <c r="F18" s="47"/>
      <c r="G18" s="40"/>
    </row>
    <row r="19" spans="1:7">
      <c r="A19" s="50" t="s">
        <v>217</v>
      </c>
      <c r="B19" s="81">
        <v>-37765365</v>
      </c>
      <c r="C19" s="63"/>
      <c r="D19" s="62">
        <v>-23595611</v>
      </c>
      <c r="E19" s="63"/>
      <c r="F19" s="47"/>
      <c r="G19" s="40"/>
    </row>
    <row r="20" spans="1:7">
      <c r="A20" s="50" t="s">
        <v>242</v>
      </c>
      <c r="B20" s="81"/>
      <c r="C20" s="63"/>
      <c r="D20" s="62"/>
      <c r="E20" s="63"/>
      <c r="F20" s="47"/>
      <c r="G20" s="40"/>
    </row>
    <row r="21" spans="1:7">
      <c r="A21" s="43" t="s">
        <v>235</v>
      </c>
      <c r="B21" s="80"/>
      <c r="C21" s="63"/>
      <c r="D21" s="64"/>
      <c r="E21" s="63"/>
      <c r="F21" s="47"/>
      <c r="G21" s="40"/>
    </row>
    <row r="22" spans="1:7">
      <c r="A22" s="50" t="s">
        <v>243</v>
      </c>
      <c r="B22" s="81">
        <v>-12434240</v>
      </c>
      <c r="C22" s="63"/>
      <c r="D22" s="62">
        <v>-13925295</v>
      </c>
      <c r="E22" s="63"/>
      <c r="F22" s="47"/>
      <c r="G22" s="40"/>
    </row>
    <row r="23" spans="1:7">
      <c r="A23" s="50" t="s">
        <v>244</v>
      </c>
      <c r="B23" s="81">
        <v>-2281082</v>
      </c>
      <c r="C23" s="63"/>
      <c r="D23" s="62">
        <v>-2548707</v>
      </c>
      <c r="E23" s="63"/>
      <c r="F23" s="47"/>
      <c r="G23" s="40"/>
    </row>
    <row r="24" spans="1:7">
      <c r="A24" s="50" t="s">
        <v>246</v>
      </c>
      <c r="B24" s="81"/>
      <c r="C24" s="63"/>
      <c r="D24" s="62"/>
      <c r="E24" s="63"/>
      <c r="F24" s="47"/>
      <c r="G24" s="40"/>
    </row>
    <row r="25" spans="1:7">
      <c r="A25" s="43" t="s">
        <v>218</v>
      </c>
      <c r="B25" s="81"/>
      <c r="C25" s="63"/>
      <c r="D25" s="62"/>
      <c r="E25" s="63"/>
      <c r="F25" s="47"/>
      <c r="G25" s="40"/>
    </row>
    <row r="26" spans="1:7">
      <c r="A26" s="43" t="s">
        <v>233</v>
      </c>
      <c r="B26" s="81">
        <v>-3194632</v>
      </c>
      <c r="C26" s="63"/>
      <c r="D26" s="62">
        <v>-3130215</v>
      </c>
      <c r="E26" s="63"/>
      <c r="F26" s="47"/>
      <c r="G26" s="40"/>
    </row>
    <row r="27" spans="1:7">
      <c r="A27" s="43" t="s">
        <v>219</v>
      </c>
      <c r="B27" s="81">
        <v>-21566713</v>
      </c>
      <c r="C27" s="63"/>
      <c r="D27" s="62">
        <v>-7843697</v>
      </c>
      <c r="E27" s="63"/>
      <c r="F27" s="47"/>
      <c r="G27" s="40"/>
    </row>
    <row r="28" spans="1:7">
      <c r="A28" s="43" t="s">
        <v>210</v>
      </c>
      <c r="B28" s="80"/>
      <c r="C28" s="63"/>
      <c r="D28" s="64"/>
      <c r="E28" s="63"/>
      <c r="F28" s="47"/>
      <c r="G28" s="40"/>
    </row>
    <row r="29" spans="1:7" ht="15" customHeight="1">
      <c r="A29" s="50" t="s">
        <v>247</v>
      </c>
      <c r="B29" s="81"/>
      <c r="C29" s="63"/>
      <c r="D29" s="62"/>
      <c r="E29" s="63"/>
      <c r="F29" s="47"/>
      <c r="G29" s="40"/>
    </row>
    <row r="30" spans="1:7" ht="15" customHeight="1">
      <c r="A30" s="50" t="s">
        <v>245</v>
      </c>
      <c r="B30" s="81"/>
      <c r="C30" s="63"/>
      <c r="D30" s="62"/>
      <c r="E30" s="63"/>
      <c r="F30" s="47"/>
      <c r="G30" s="40"/>
    </row>
    <row r="31" spans="1:7" ht="15" customHeight="1">
      <c r="A31" s="50" t="s">
        <v>253</v>
      </c>
      <c r="B31" s="81"/>
      <c r="C31" s="63"/>
      <c r="D31" s="62"/>
      <c r="E31" s="63"/>
      <c r="F31" s="47"/>
      <c r="G31" s="40"/>
    </row>
    <row r="32" spans="1:7" ht="15" customHeight="1">
      <c r="A32" s="50" t="s">
        <v>248</v>
      </c>
      <c r="B32" s="81"/>
      <c r="C32" s="63"/>
      <c r="D32" s="62"/>
      <c r="E32" s="63"/>
      <c r="F32" s="47"/>
      <c r="G32" s="40"/>
    </row>
    <row r="33" spans="1:7" ht="15" customHeight="1">
      <c r="A33" s="50" t="s">
        <v>252</v>
      </c>
      <c r="B33" s="81"/>
      <c r="C33" s="63"/>
      <c r="D33" s="62"/>
      <c r="E33" s="63"/>
      <c r="F33" s="47"/>
      <c r="G33" s="40"/>
    </row>
    <row r="34" spans="1:7" ht="15" customHeight="1">
      <c r="A34" s="50" t="s">
        <v>249</v>
      </c>
      <c r="B34" s="81"/>
      <c r="C34" s="63"/>
      <c r="D34" s="62"/>
      <c r="E34" s="63"/>
      <c r="F34" s="47"/>
      <c r="G34" s="40"/>
    </row>
    <row r="35" spans="1:7">
      <c r="A35" s="43" t="s">
        <v>220</v>
      </c>
      <c r="B35" s="81"/>
      <c r="C35" s="63"/>
      <c r="D35" s="62"/>
      <c r="E35" s="63"/>
      <c r="F35" s="47"/>
      <c r="G35" s="40"/>
    </row>
    <row r="36" spans="1:7">
      <c r="A36" s="43" t="s">
        <v>236</v>
      </c>
      <c r="B36" s="80"/>
      <c r="C36" s="65"/>
      <c r="D36" s="64"/>
      <c r="E36" s="65"/>
      <c r="F36" s="47"/>
      <c r="G36" s="40"/>
    </row>
    <row r="37" spans="1:7">
      <c r="A37" s="50" t="s">
        <v>250</v>
      </c>
      <c r="B37" s="81"/>
      <c r="C37" s="63"/>
      <c r="D37" s="62">
        <v>-42808</v>
      </c>
      <c r="E37" s="63"/>
      <c r="F37" s="47"/>
      <c r="G37" s="40"/>
    </row>
    <row r="38" spans="1:7">
      <c r="A38" s="50" t="s">
        <v>251</v>
      </c>
      <c r="B38" s="81"/>
      <c r="C38" s="63"/>
      <c r="D38" s="62"/>
      <c r="E38" s="63"/>
      <c r="F38" s="47"/>
      <c r="G38" s="40"/>
    </row>
    <row r="39" spans="1:7">
      <c r="A39" s="50" t="s">
        <v>267</v>
      </c>
      <c r="B39" s="81">
        <v>-2051685</v>
      </c>
      <c r="C39" s="63"/>
      <c r="D39" s="62">
        <v>-3600978</v>
      </c>
      <c r="E39" s="63"/>
      <c r="F39" s="47"/>
      <c r="G39" s="40"/>
    </row>
    <row r="40" spans="1:7">
      <c r="A40" s="43" t="s">
        <v>221</v>
      </c>
      <c r="B40" s="81"/>
      <c r="C40" s="63"/>
      <c r="D40" s="62"/>
      <c r="E40" s="63"/>
      <c r="F40" s="47"/>
      <c r="G40" s="40"/>
    </row>
    <row r="41" spans="1:7">
      <c r="A41" s="58" t="s">
        <v>254</v>
      </c>
      <c r="B41" s="81"/>
      <c r="C41" s="63"/>
      <c r="D41" s="62"/>
      <c r="E41" s="63"/>
      <c r="F41" s="47"/>
      <c r="G41" s="40"/>
    </row>
    <row r="42" spans="1:7">
      <c r="A42" s="43" t="s">
        <v>222</v>
      </c>
      <c r="B42" s="82">
        <f>SUM(B10:B41)</f>
        <v>120839328</v>
      </c>
      <c r="C42" s="82"/>
      <c r="D42" s="82">
        <f t="shared" ref="C42:D42" si="0">SUM(D10:D41)</f>
        <v>87833957</v>
      </c>
      <c r="E42" s="66"/>
      <c r="F42" s="49"/>
      <c r="G42" s="40"/>
    </row>
    <row r="43" spans="1:7">
      <c r="A43" s="43" t="s">
        <v>26</v>
      </c>
      <c r="B43" s="83"/>
      <c r="C43" s="66"/>
      <c r="D43" s="66"/>
      <c r="E43" s="66"/>
      <c r="F43" s="49"/>
      <c r="G43" s="40"/>
    </row>
    <row r="44" spans="1:7">
      <c r="A44" s="50" t="s">
        <v>223</v>
      </c>
      <c r="B44" s="81">
        <v>-18125899</v>
      </c>
      <c r="C44" s="63"/>
      <c r="D44" s="62">
        <v>-13270040</v>
      </c>
      <c r="E44" s="63"/>
      <c r="F44" s="47"/>
      <c r="G44" s="40"/>
    </row>
    <row r="45" spans="1:7">
      <c r="A45" s="50" t="s">
        <v>224</v>
      </c>
      <c r="B45" s="81"/>
      <c r="C45" s="63"/>
      <c r="D45" s="62"/>
      <c r="E45" s="63"/>
      <c r="F45" s="47"/>
      <c r="G45" s="40"/>
    </row>
    <row r="46" spans="1:7">
      <c r="A46" s="50" t="s">
        <v>234</v>
      </c>
      <c r="B46" s="81"/>
      <c r="C46" s="63"/>
      <c r="D46" s="62"/>
      <c r="E46" s="63"/>
      <c r="F46" s="47"/>
      <c r="G46" s="40"/>
    </row>
    <row r="47" spans="1:7">
      <c r="A47" s="43" t="s">
        <v>238</v>
      </c>
      <c r="B47" s="84">
        <f>SUM(B42:B46)</f>
        <v>102713429</v>
      </c>
      <c r="C47" s="84"/>
      <c r="D47" s="84">
        <f t="shared" ref="C47:D47" si="1">SUM(D42:D46)</f>
        <v>74563917</v>
      </c>
      <c r="E47" s="67"/>
      <c r="F47" s="49"/>
      <c r="G47" s="40"/>
    </row>
    <row r="48" spans="1:7" ht="14.5" thickBot="1">
      <c r="A48" s="52"/>
      <c r="B48" s="85"/>
      <c r="C48" s="68"/>
      <c r="D48" s="68"/>
      <c r="E48" s="68"/>
      <c r="F48" s="48"/>
      <c r="G48" s="40"/>
    </row>
    <row r="49" spans="1:7" ht="14.5" thickTop="1">
      <c r="A49" s="53" t="s">
        <v>239</v>
      </c>
      <c r="B49" s="86"/>
      <c r="C49" s="69"/>
      <c r="D49" s="69"/>
      <c r="E49" s="69"/>
      <c r="F49" s="48"/>
      <c r="G49" s="40"/>
    </row>
    <row r="50" spans="1:7">
      <c r="A50" s="50" t="s">
        <v>228</v>
      </c>
      <c r="B50" s="87"/>
      <c r="C50" s="69"/>
      <c r="D50" s="70"/>
      <c r="E50" s="69"/>
      <c r="F50" s="47"/>
      <c r="G50" s="40"/>
    </row>
    <row r="51" spans="1:7">
      <c r="A51" s="50" t="s">
        <v>229</v>
      </c>
      <c r="B51" s="87"/>
      <c r="C51" s="69"/>
      <c r="D51" s="70"/>
      <c r="E51" s="69"/>
      <c r="F51" s="47"/>
      <c r="G51" s="40"/>
    </row>
    <row r="52" spans="1:7">
      <c r="A52" s="50" t="s">
        <v>230</v>
      </c>
      <c r="B52" s="87"/>
      <c r="C52" s="69"/>
      <c r="D52" s="70"/>
      <c r="E52" s="69"/>
      <c r="F52" s="42"/>
      <c r="G52" s="40"/>
    </row>
    <row r="53" spans="1:7" ht="15" customHeight="1">
      <c r="A53" s="50" t="s">
        <v>231</v>
      </c>
      <c r="B53" s="87"/>
      <c r="C53" s="69"/>
      <c r="D53" s="70"/>
      <c r="E53" s="69"/>
      <c r="F53" s="35"/>
      <c r="G53" s="35"/>
    </row>
    <row r="54" spans="1:7">
      <c r="A54" s="59" t="s">
        <v>268</v>
      </c>
      <c r="B54" s="87"/>
      <c r="C54" s="69"/>
      <c r="D54" s="70">
        <v>-15000</v>
      </c>
      <c r="E54" s="69"/>
      <c r="F54" s="33"/>
      <c r="G54" s="35"/>
    </row>
    <row r="55" spans="1:7">
      <c r="A55" s="53" t="s">
        <v>240</v>
      </c>
      <c r="B55" s="88">
        <f>SUM(B54)</f>
        <v>0</v>
      </c>
      <c r="C55" s="72"/>
      <c r="D55" s="71">
        <f>SUM(D54)</f>
        <v>-15000</v>
      </c>
      <c r="E55" s="72"/>
      <c r="F55" s="35"/>
      <c r="G55" s="35"/>
    </row>
    <row r="56" spans="1:7">
      <c r="A56" s="54"/>
      <c r="B56" s="89"/>
      <c r="C56" s="63"/>
      <c r="D56" s="73"/>
      <c r="E56" s="63"/>
      <c r="F56" s="35"/>
      <c r="G56" s="35"/>
    </row>
    <row r="57" spans="1:7" ht="14.5" thickBot="1">
      <c r="A57" s="53" t="s">
        <v>241</v>
      </c>
      <c r="B57" s="90">
        <f>B47+B55</f>
        <v>102713429</v>
      </c>
      <c r="C57" s="74"/>
      <c r="D57" s="74">
        <f>D47+D55</f>
        <v>74548917</v>
      </c>
      <c r="E57" s="74"/>
      <c r="F57" s="35"/>
      <c r="G57" s="35"/>
    </row>
    <row r="58" spans="1:7" ht="14.5" thickTop="1">
      <c r="A58" s="54"/>
      <c r="B58" s="89"/>
      <c r="C58" s="55"/>
      <c r="D58" s="55"/>
      <c r="E58" s="55"/>
      <c r="F58" s="35"/>
      <c r="G58" s="35"/>
    </row>
    <row r="59" spans="1:7">
      <c r="A59" s="56" t="s">
        <v>232</v>
      </c>
      <c r="B59" s="89"/>
      <c r="C59" s="55"/>
      <c r="D59" s="55"/>
      <c r="E59" s="55"/>
      <c r="F59" s="37"/>
      <c r="G59" s="37"/>
    </row>
    <row r="60" spans="1:7">
      <c r="A60" s="54" t="s">
        <v>225</v>
      </c>
      <c r="B60" s="81"/>
      <c r="C60" s="47"/>
      <c r="D60" s="51"/>
      <c r="E60" s="47"/>
      <c r="F60" s="37"/>
      <c r="G60" s="37"/>
    </row>
    <row r="61" spans="1:7">
      <c r="A61" s="54" t="s">
        <v>226</v>
      </c>
      <c r="B61" s="81"/>
      <c r="C61" s="47"/>
      <c r="D61" s="51"/>
      <c r="E61" s="47"/>
      <c r="F61" s="37"/>
      <c r="G61" s="37"/>
    </row>
    <row r="62" spans="1:7">
      <c r="A62" s="36"/>
      <c r="B62" s="91"/>
      <c r="C62" s="37"/>
      <c r="D62" s="37"/>
      <c r="E62" s="37"/>
      <c r="F62" s="37"/>
      <c r="G62" s="37"/>
    </row>
    <row r="63" spans="1:7">
      <c r="A63" s="36"/>
      <c r="B63" s="91"/>
      <c r="C63" s="37"/>
      <c r="D63" s="75"/>
      <c r="E63" s="37"/>
      <c r="F63" s="37"/>
      <c r="G63" s="37"/>
    </row>
    <row r="64" spans="1:7">
      <c r="A64" s="38" t="s">
        <v>255</v>
      </c>
      <c r="B64" s="91"/>
      <c r="C64" s="37"/>
      <c r="D64" s="37"/>
      <c r="E64" s="37"/>
      <c r="F64" s="37"/>
      <c r="G64" s="37"/>
    </row>
    <row r="65" spans="1:7">
      <c r="A65" s="57"/>
      <c r="B65" s="92"/>
      <c r="C65" s="34"/>
      <c r="D65" s="34"/>
      <c r="E65" s="34"/>
      <c r="F65" s="34"/>
      <c r="G65" s="34"/>
    </row>
    <row r="70" spans="1:7">
      <c r="F70" s="7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2023-07-29T19:33:50Z</dcterms:modified>
</cp:coreProperties>
</file>