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ida.ali\Desktop\GOGEL-QKB\"/>
    </mc:Choice>
  </mc:AlternateContent>
  <xr:revisionPtr revIDLastSave="0" documentId="13_ncr:1_{13F80B33-8B2E-4A26-B9E9-49C554DE8F10}" xr6:coauthVersionLast="43" xr6:coauthVersionMax="43" xr10:uidLastSave="{00000000-0000-0000-0000-000000000000}"/>
  <bookViews>
    <workbookView xWindow="12945" yWindow="0" windowWidth="15345" windowHeight="1557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8" l="1"/>
  <c r="B20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<sst xmlns="http://schemas.openxmlformats.org/spreadsheetml/2006/main" count="418" uniqueCount="269">
  <si>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</si>
  <si>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</si>
  <si>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</si>
  <si>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</si>
  <si>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</si>
  <si>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</si>
  <si>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</si>
  <si>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</si>
  <si>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</si>
  <si>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</si>
  <si>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</si>
  <si>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</si>
  <si>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</si>
  <si>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</si>
  <si>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</si>
  <si>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</si>
  <si>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</si>
  <si>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</si>
  <si>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</si>
  <si>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</si>
  <si>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</si>
  <si>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</si>
  <si>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</si>
  <si>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</si>
  <si>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</si>
  <si>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</si>
  <si>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</si>
  <si>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</si>
  <si>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</si>
  <si>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</si>
  <si>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</si>
  <si>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</si>
  <si>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</si>
  <si>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</si>
  <si>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</si>
  <si>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</si>
  <si>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</si>
  <si>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</si>
  <si>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</si>
  <si>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</si>
  <si>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</si>
  <si>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</si>
  <si>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</si>
  <si>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</si>
  <si>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</si>
  <si>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</si>
  <si>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</si>
  <si>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</si>
  <si>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</si>
  <si>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</si>
  <si>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</si>
  <si>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</si>
  <si>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</si>
  <si>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</si>
  <si>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</si>
  <si>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</si>
  <si>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</si>
  <si>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</si>
  <si>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</si>
  <si>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</si>
  <si>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</si>
  <si>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</si>
  <si>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</si>
  <si>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</si>
  <si>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</si>
  <si>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</si>
  <si>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</si>
  <si>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</si>
  <si>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</si>
  <si>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</si>
  <si>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</si>
  <si>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</si>
  <si>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</si>
  <si>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</si>
  <si>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</si>
  <si>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</si>
  <si>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</si>
  <si>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</si>
  <si>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</si>
  <si>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</si>
  <si>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</si>
  <si>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</si>
  <si>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</si>
  <si>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</si>
  <si>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</si>
  <si>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</si>
  <si>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</si>
  <si>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</si>
  <si>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</si>
  <si>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</si>
  <si>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</si>
  <si>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</si>
  <si>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</si>
  <si>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</si>
  <si>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</si>
  <si>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</si>
  <si>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</si>
  <si>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</si>
  <si>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</si>
  <si>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</si>
  <si>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</si>
  <si>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</si>
  <si>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</si>
  <si>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</si>
  <si>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</si>
  <si>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</si>
  <si>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</si>
  <si>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</si>
  <si>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</si>
  <si>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</si>
  <si>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</si>
  <si>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</si>
  <si>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</si>
  <si>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</si>
  <si>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</si>
  <si>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</si>
  <si>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</si>
  <si>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</si>
  <si>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</si>
  <si>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</si>
  <si>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</si>
  <si>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</si>
  <si>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</si>
  <si>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</si>
  <si>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</si>
  <si>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</si>
  <si>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</si>
  <si>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</si>
  <si>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</si>
  <si>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</si>
  <si>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</si>
  <si>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</si>
  <si>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</si>
  <si>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</si>
  <si>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</si>
  <si>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</si>
  <si>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</si>
  <si>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</si>
  <si>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</si>
  <si>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</si>
  <si>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</si>
  <si>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</si>
  <si>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</si>
  <si>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</si>
  <si>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</si>
  <si>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</si>
  <si>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</si>
  <si>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</si>
  <si>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</si>
  <si>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</si>
  <si>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</si>
  <si>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</si>
  <si>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</si>
  <si>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</si>
  <si>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</si>
  <si>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</si>
  <si>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</si>
  <si>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</si>
  <si>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</si>
  <si>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</si>
  <si>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</si>
  <si>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</si>
  <si>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</si>
  <si>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</si>
  <si>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</si>
  <si>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</si>
  <si>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</si>
  <si>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</si>
  <si>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</si>
  <si>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</si>
  <si>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</si>
  <si>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</si>
  <si>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</si>
  <si>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</si>
  <si>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</si>
  <si>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</si>
  <si>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</si>
  <si>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</si>
  <si>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</si>
  <si>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</si>
  <si>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</si>
  <si>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</si>
  <si>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</si>
  <si>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</si>
  <si>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</si>
  <si>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</si>
  <si>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</si>
  <si>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</si>
  <si>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</si>
  <si>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</si>
  <si>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</si>
  <si>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</si>
  <si>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</si>
  <si>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</si>
  <si>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</si>
  <si>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</si>
  <si>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</si>
  <si>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</si>
  <si>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</si>
  <si>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</si>
  <si>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</si>
  <si>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</si>
  <si>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</si>
  <si>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</si>
  <si>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</si>
  <si>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</si>
  <si>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</si>
  <si>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</si>
  <si>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</si>
  <si>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</si>
  <si>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</si>
  <si>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</si>
  <si>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</si>
  <si>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</si>
  <si>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</si>
  <si>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</si>
  <si>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</si>
  <si>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</si>
  <si>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</si>
  <si>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</si>
  <si>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</si>
  <si>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</si>
  <si>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</si>
  <si>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</si>
  <si>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</si>
  <si>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</si>
  <si>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</si>
  <si>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</si>
  <si>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</si>
  <si>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</si>
  <si>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</si>
  <si>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</si>
  <si>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</si>
  <si>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</si>
  <si>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</si>
  <si>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</si>
  <si>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</si>
  <si>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</si>
  <si>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</si>
  <si>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</si>
  <si>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</si>
  <si>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</si>
  <si>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</si>
  <si>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</si>
  <si>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</si>
  <si>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</si>
  <si>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</si>
  <si>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</si>
  <si>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</si>
  <si>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</si>
  <si>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</si>
  <si>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</si>
  <si>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</si>
  <si>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</si>
  <si>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</si>
  <si>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</si>
  <si>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</si>
  <si>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</si>
  <si>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</si>
  <si>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</si>
  <si>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</si>
  <si>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</si>
  <si>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</si>
  <si>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</si>
  <si>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</si>
  <si>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</si>
  <si>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GOGEL</t>
  </si>
  <si>
    <t>K91621020U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</si>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</sst>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8" zoomScaleNormal="100" workbookViewId="0">
      <selection activeCell="D86" sqref="D86"/>
    </sheetView>
  </sheetViews>
  <sheetFormatPr defaultRowHeight="15"/>
  <cols>
    <col min="1" max="1" width="62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327982059</v>
      </c>
      <c r="C10" s="44"/>
      <c r="D10" s="50">
        <v>115725991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-701435</v>
      </c>
      <c r="C14" s="44"/>
      <c r="D14" s="50">
        <v>76111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-2832056</v>
      </c>
      <c r="C19" s="44"/>
      <c r="D19" s="50">
        <v>-2136767</v>
      </c>
      <c r="E19" s="43"/>
      <c r="F19" s="36"/>
    </row>
    <row r="20" spans="1:6">
      <c r="A20" s="52" t="s">
        <v>230</v>
      </c>
      <c r="B20" s="50">
        <f>-2474543-19127935</f>
        <v>-21602478</v>
      </c>
      <c r="C20" s="44"/>
      <c r="D20" s="50">
        <f>-1820892-14999902</f>
        <v>-16820794</v>
      </c>
      <c r="E20" s="43"/>
      <c r="F20" s="36"/>
    </row>
    <row r="21" spans="1:6">
      <c r="A21" s="52" t="s">
        <v>231</v>
      </c>
      <c r="B21" s="50">
        <v>-279249</v>
      </c>
      <c r="C21" s="44"/>
      <c r="D21" s="50">
        <v>-188419</v>
      </c>
      <c r="E21" s="43"/>
      <c r="F21" s="36"/>
    </row>
    <row r="22" spans="1:6">
      <c r="A22" s="52" t="s">
        <v>232</v>
      </c>
      <c r="B22" s="50">
        <v>-261403677</v>
      </c>
      <c r="C22" s="44"/>
      <c r="D22" s="50">
        <v>-87432575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41163164</v>
      </c>
      <c r="C28" s="44"/>
      <c r="D28" s="57">
        <f>SUM(D10:D22,D24:D27)</f>
        <v>9223547</v>
      </c>
      <c r="E28" s="43"/>
      <c r="F28" s="36"/>
    </row>
    <row r="29" spans="1:6" ht="15" customHeight="1">
      <c r="A29" s="52" t="s">
        <v>26</v>
      </c>
      <c r="B29" s="50">
        <v>-6346693</v>
      </c>
      <c r="C29" s="44"/>
      <c r="D29" s="50">
        <v>-1453722</v>
      </c>
      <c r="E29" s="43"/>
      <c r="F29" s="36"/>
    </row>
    <row r="30" spans="1:6" ht="15" customHeight="1">
      <c r="A30" s="53" t="s">
        <v>236</v>
      </c>
      <c r="B30" s="57">
        <f>SUM(B28:B29)</f>
        <v>34816471</v>
      </c>
      <c r="C30" s="45"/>
      <c r="D30" s="57">
        <f>SUM(D28:D29)</f>
        <v>7769825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34816471</v>
      </c>
      <c r="C35" s="48"/>
      <c r="D35" s="58">
        <f>D30+D33</f>
        <v>7769825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34816471</v>
      </c>
      <c r="D50" s="59">
        <f>D35</f>
        <v>7769825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34816471</v>
      </c>
      <c r="D71" s="60">
        <f>D69+D50</f>
        <v>7769825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 Ali</cp:lastModifiedBy>
  <cp:lastPrinted>2016-10-03T09:59:38Z</cp:lastPrinted>
  <dcterms:created xsi:type="dcterms:W3CDTF">2012-01-19T09:31:29Z</dcterms:created>
  <dcterms:modified xsi:type="dcterms:W3CDTF">2019-08-02T14:05:23Z</dcterms:modified>
</cp:coreProperties>
</file>