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1\ZEQILLARI SHPK\QKB\"/>
    </mc:Choice>
  </mc:AlternateContent>
  <xr:revisionPtr revIDLastSave="0" documentId="13_ncr:1_{92AC86BA-2A95-4BED-ADB0-255A74E59CB7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6" i="18" l="1"/>
  <c r="B42" i="18"/>
  <c r="D55" i="18" l="1"/>
  <c r="B55" i="18"/>
  <c r="D42" i="18"/>
  <c r="D47" i="18" s="1"/>
  <c r="B47" i="18"/>
  <c r="B57" i="18" l="1"/>
  <c r="D57" i="18"/>
  <c r="D66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<sst xmlns="http://schemas.openxmlformats.org/spreadsheetml/2006/main" count="414" uniqueCount="271">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</sst>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9833914</v>
          </cell>
          <cell r="D106">
            <v>4374537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37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217908718</v>
      </c>
      <c r="C10" s="52"/>
      <c r="D10" s="64">
        <v>81697268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-171210438</v>
      </c>
      <c r="C19" s="52"/>
      <c r="D19" s="64">
        <v>-66344779</v>
      </c>
      <c r="E19" s="51"/>
      <c r="F19" s="42"/>
    </row>
    <row r="20" spans="1:6">
      <c r="A20" s="63" t="s">
        <v>247</v>
      </c>
      <c r="B20" s="64">
        <v>-18553756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-12582661</v>
      </c>
      <c r="C22" s="52"/>
      <c r="D22" s="64">
        <v>-8290231</v>
      </c>
      <c r="E22" s="51"/>
      <c r="F22" s="42"/>
    </row>
    <row r="23" spans="1:6">
      <c r="A23" s="63" t="s">
        <v>249</v>
      </c>
      <c r="B23" s="64">
        <v>-2101304</v>
      </c>
      <c r="C23" s="52"/>
      <c r="D23" s="64">
        <v>-1384469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-1861512</v>
      </c>
      <c r="C26" s="52"/>
      <c r="D26" s="64">
        <v>-375548</v>
      </c>
      <c r="E26" s="51"/>
      <c r="F26" s="42"/>
    </row>
    <row r="27" spans="1:6">
      <c r="A27" s="45" t="s">
        <v>221</v>
      </c>
      <c r="B27" s="64">
        <v>-46723</v>
      </c>
      <c r="C27" s="52"/>
      <c r="D27" s="64">
        <v>-48643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-10116</v>
      </c>
      <c r="C38" s="52"/>
      <c r="D38" s="64">
        <v>575</v>
      </c>
      <c r="E38" s="51"/>
      <c r="F38" s="42"/>
    </row>
    <row r="39" spans="1:6">
      <c r="A39" s="63" t="s">
        <v>256</v>
      </c>
      <c r="B39" s="64">
        <v>35348</v>
      </c>
      <c r="C39" s="52"/>
      <c r="D39" s="64">
        <v>-135310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11577556</v>
      </c>
      <c r="C42" s="55"/>
      <c r="D42" s="54">
        <f>SUM(D9:D41)</f>
        <v>5118863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-1743642</v>
      </c>
      <c r="C44" s="52"/>
      <c r="D44" s="64">
        <v>-744326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9833914</v>
      </c>
      <c r="C47" s="58"/>
      <c r="D47" s="67">
        <f>SUM(D42:D46)</f>
        <v>4374537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9833914</v>
      </c>
      <c r="C57" s="77"/>
      <c r="D57" s="76">
        <f>D47+D55</f>
        <v>4374537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>
        <f>B57-'[1]1-Pasqyra e Pozicioni Financiar'!$B$106</f>
        <v>0</v>
      </c>
      <c r="C66" s="84"/>
      <c r="D66" s="8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2022-07-27T13:00:32Z</dcterms:modified>
</cp:coreProperties>
</file>