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evija\Desktop\hotel colosseo 2018\belhaus 2018\"/>
    </mc:Choice>
  </mc:AlternateContent>
  <bookViews>
    <workbookView xWindow="0" yWindow="0" windowWidth="19200" windowHeight="705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<sst xmlns="http://schemas.openxmlformats.org/spreadsheetml/2006/main" count="406" uniqueCount="264">
  <si>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</si>
  <si>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</si>
  <si>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</si>
  <si>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</si>
  <si>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</si>
  <si>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</si>
  <si>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</si>
  <si>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</si>
  <si>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</si>
  <si>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</si>
  <si>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</si>
  <si>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</si>
  <si>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</si>
  <si>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</si>
  <si>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</si>
  <si>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</si>
  <si>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</si>
  <si>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</si>
  <si>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</si>
  <si>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</si>
  <si>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</si>
  <si>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</si>
  <si>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</si>
  <si>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</si>
  <si>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</si>
  <si>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</si>
  <si>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</si>
  <si>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</si>
  <si>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</si>
  <si>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</si>
  <si>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</si>
  <si>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</si>
  <si>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</si>
  <si>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</si>
  <si>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</si>
  <si>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</si>
  <si>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</si>
  <si>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</si>
  <si>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</si>
  <si>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</si>
  <si>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</si>
  <si>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</si>
  <si>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</si>
  <si>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</si>
  <si>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</si>
  <si>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</si>
  <si>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</si>
  <si>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</si>
  <si>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</si>
  <si>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</si>
  <si>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</si>
  <si>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</si>
  <si>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</si>
  <si>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</si>
  <si>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</si>
  <si>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</si>
  <si>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</si>
  <si>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</si>
  <si>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</si>
  <si>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</si>
  <si>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</si>
  <si>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</si>
  <si>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</si>
  <si>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</si>
  <si>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</si>
  <si>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</si>
  <si>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</si>
  <si>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</si>
  <si>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</si>
  <si>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</si>
  <si>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</si>
  <si>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</si>
  <si>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</si>
  <si>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</si>
  <si>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</si>
  <si>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</si>
  <si>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</si>
  <si>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</si>
  <si>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</si>
  <si>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</si>
  <si>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</si>
  <si>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</si>
  <si>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</si>
  <si>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</si>
  <si>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</si>
  <si>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</si>
  <si>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</si>
  <si>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</si>
  <si>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</si>
  <si>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</si>
  <si>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</si>
  <si>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</si>
  <si>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</si>
  <si>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</si>
  <si>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</si>
  <si>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</si>
  <si>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</si>
  <si>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</si>
  <si>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</si>
  <si>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</si>
  <si>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</si>
  <si>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</si>
  <si>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</si>
  <si>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</si>
  <si>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</si>
  <si>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</si>
  <si>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</si>
  <si>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</si>
  <si>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</si>
  <si>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</si>
  <si>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</si>
  <si>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</si>
  <si>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</si>
  <si>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</si>
  <si>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</si>
  <si>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</si>
  <si>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</si>
  <si>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</si>
  <si>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</si>
  <si>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</si>
  <si>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</si>
  <si>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</si>
  <si>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</si>
  <si>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</si>
  <si>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</si>
  <si>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</si>
  <si>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</si>
  <si>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</si>
  <si>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</si>
  <si>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</si>
  <si>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</si>
  <si>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</si>
  <si>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</si>
  <si>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</si>
  <si>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</si>
  <si>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</si>
  <si>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</si>
  <si>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</si>
  <si>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</si>
  <si>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</si>
  <si>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</si>
  <si>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</si>
  <si>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</si>
  <si>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</si>
  <si>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</si>
  <si>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</si>
  <si>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</si>
  <si>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</si>
  <si>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</si>
  <si>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</si>
  <si>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</si>
  <si>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</si>
  <si>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</si>
  <si>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</si>
  <si>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</si>
  <si>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</si>
  <si>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</si>
  <si>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</si>
  <si>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</si>
  <si>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</si>
  <si>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</si>
  <si>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</si>
  <si>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</si>
  <si>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</si>
  <si>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</si>
  <si>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</si>
  <si>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</si>
  <si>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</si>
  <si>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</si>
  <si>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</si>
  <si>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</si>
  <si>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</si>
  <si>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</si>
  <si>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</si>
  <si>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</si>
  <si>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</si>
  <si>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</si>
  <si>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</si>
  <si>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</si>
  <si>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</si>
  <si>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</si>
  <si>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</si>
  <si>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</si>
  <si>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</si>
  <si>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</si>
  <si>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</si>
  <si>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</si>
  <si>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</si>
  <si>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</si>
  <si>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</si>
  <si>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</si>
  <si>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</si>
  <si>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</si>
  <si>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</si>
  <si>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</si>
  <si>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</si>
  <si>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</si>
  <si>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</si>
  <si>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</si>
  <si>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</si>
  <si>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</si>
  <si>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</si>
  <si>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</si>
  <si>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</si>
  <si>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</si>
  <si>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</si>
  <si>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</si>
  <si>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</si>
  <si>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</si>
  <si>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</si>
  <si>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</si>
  <si>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</si>
  <si>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</si>
  <si>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</si>
  <si>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</si>
  <si>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</si>
  <si>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</si>
  <si>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</si>
  <si>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</si>
  <si>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</si>
  <si>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</si>
  <si>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</si>
  <si>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</si>
  <si>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</si>
  <si>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</si>
  <si>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</si>
  <si>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</si>
  <si>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</si>
  <si>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</si>
  <si>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</si>
  <si>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</si>
  <si>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</si>
  <si>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</si>
  <si>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</si>
  <si>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</si>
  <si>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</si>
  <si>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</si>
  <si>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</si>
  <si>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</si>
  <si>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</si>
  <si>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</si>
  <si>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</si>
  <si>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</si>
  <si>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</si>
  <si>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</si>
  <si>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</si>
  <si>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</si>
  <si>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</si>
  <si>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</si>
  <si>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</si>
  <si>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</si>
  <si>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</si>
  <si>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</si>
  <si>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</si>
  <si>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</si>
  <si>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</si>
  <si>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</si>
  <si>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</si>
  <si>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</si>
  <si>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</si>
  <si>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</si>
  <si>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</si>
  <si>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</si>
  <si>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humbje kurs kembimi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</si>
</sst>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" workbookViewId="0">
      <selection activeCell="C33" sqref="C33"/>
    </sheetView>
  </sheetViews>
  <sheetFormatPr defaultColWidth="9.1796875" defaultRowHeight="14"/>
  <cols>
    <col min="1" max="1" width="118" style="49" customWidth="1"/>
    <col min="2" max="2" width="18.7265625" style="49" customWidth="1"/>
    <col min="3" max="3" width="2.7265625" style="50" customWidth="1"/>
    <col min="4" max="4" width="18.7265625" style="49" customWidth="1"/>
    <col min="5" max="5" width="26.7265625" style="49" customWidth="1"/>
    <col min="6" max="6" width="10.7265625" style="49" customWidth="1"/>
    <col min="7" max="7" width="10.1796875" style="49" customWidth="1"/>
    <col min="8" max="8" width="10.7265625" style="49" customWidth="1"/>
    <col min="9" max="9" width="11.54296875" style="49" customWidth="1"/>
    <col min="10" max="10" width="84.26953125" style="49" customWidth="1"/>
    <col min="11" max="16384" width="9.179687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253</v>
      </c>
    </row>
    <row r="10" spans="1:8">
      <c r="A10" s="77" t="s">
        <v>261</v>
      </c>
    </row>
    <row r="11" spans="1:8">
      <c r="A11" s="43" t="s">
        <v>245</v>
      </c>
      <c r="B11" s="44">
        <v>612044683</v>
      </c>
      <c r="C11" s="41"/>
      <c r="D11" s="44">
        <v>50038685</v>
      </c>
      <c r="E11" s="47" t="s">
        <v>250</v>
      </c>
      <c r="G11" s="38"/>
      <c r="H11" s="38"/>
    </row>
    <row r="12" spans="1:8">
      <c r="A12" s="43" t="s">
        <v>247</v>
      </c>
      <c r="B12" s="44"/>
      <c r="C12" s="41"/>
      <c r="D12" s="44"/>
      <c r="E12" s="47" t="s">
        <v>251</v>
      </c>
      <c r="G12" s="38"/>
      <c r="H12" s="38"/>
    </row>
    <row r="13" spans="1:8">
      <c r="A13" s="43" t="s">
        <v>248</v>
      </c>
      <c r="B13" s="44"/>
      <c r="C13" s="41"/>
      <c r="D13" s="44"/>
      <c r="E13" s="47" t="s">
        <v>251</v>
      </c>
      <c r="G13" s="38"/>
      <c r="H13" s="38"/>
    </row>
    <row r="14" spans="1:8">
      <c r="A14" s="43" t="s">
        <v>249</v>
      </c>
      <c r="B14" s="44"/>
      <c r="C14" s="41"/>
      <c r="D14" s="44"/>
      <c r="E14" s="47" t="s">
        <v>251</v>
      </c>
      <c r="G14" s="38"/>
      <c r="H14" s="38"/>
    </row>
    <row r="15" spans="1:8">
      <c r="A15" s="43" t="s">
        <v>246</v>
      </c>
      <c r="B15" s="44"/>
      <c r="C15" s="41"/>
      <c r="D15" s="44"/>
      <c r="E15" s="47" t="s">
        <v>252</v>
      </c>
      <c r="G15" s="38"/>
      <c r="H15" s="38"/>
    </row>
    <row r="16" spans="1:8">
      <c r="A16" s="77" t="s">
        <v>260</v>
      </c>
      <c r="B16" s="64">
        <v>-596949977</v>
      </c>
      <c r="C16" s="65"/>
      <c r="D16" s="64">
        <v>-36336472</v>
      </c>
    </row>
    <row r="17" spans="1:10">
      <c r="A17" s="77" t="s">
        <v>259</v>
      </c>
      <c r="B17" s="70">
        <f>SUM(B11:B16)</f>
        <v>15094706</v>
      </c>
      <c r="C17" s="70"/>
      <c r="D17" s="70">
        <f>SUM(D11:D16)</f>
        <v>13702213</v>
      </c>
    </row>
    <row r="18" spans="1:10">
      <c r="A18" s="77"/>
      <c r="B18" s="65"/>
      <c r="C18" s="65"/>
      <c r="D18" s="65"/>
    </row>
    <row r="19" spans="1:10">
      <c r="A19" s="77" t="s">
        <v>258</v>
      </c>
      <c r="B19" s="76"/>
      <c r="C19" s="65"/>
      <c r="D19" s="76"/>
    </row>
    <row r="20" spans="1:10">
      <c r="A20" s="77" t="s">
        <v>257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256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255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-22721341</v>
      </c>
      <c r="C33" s="74"/>
      <c r="D33" s="76">
        <v>-11596273</v>
      </c>
    </row>
    <row r="34" spans="1:5">
      <c r="A34" s="75" t="s">
        <v>254</v>
      </c>
      <c r="B34" s="73"/>
      <c r="C34" s="74"/>
      <c r="D34" s="73"/>
    </row>
    <row r="35" spans="1:5">
      <c r="A35" s="39" t="s">
        <v>263</v>
      </c>
      <c r="B35" s="72"/>
      <c r="C35" s="49"/>
      <c r="D35" s="72"/>
    </row>
    <row r="36" spans="1:5">
      <c r="A36" s="71" t="s">
        <v>216</v>
      </c>
      <c r="B36" s="69">
        <f>SUM(B17:B35)</f>
        <v>-7626635</v>
      </c>
      <c r="C36" s="70"/>
      <c r="D36" s="69">
        <f>SUM(D17:D35)</f>
        <v>2105940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-1745542</v>
      </c>
      <c r="C38" s="65"/>
      <c r="D38" s="66">
        <v>-1206048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5" thickBot="1">
      <c r="A41" s="39" t="s">
        <v>231</v>
      </c>
      <c r="B41" s="62">
        <f>SUM(B36:B40)</f>
        <v>-9372177</v>
      </c>
      <c r="C41" s="63"/>
      <c r="D41" s="62">
        <f>SUM(D36:D40)</f>
        <v>899892</v>
      </c>
    </row>
    <row r="42" spans="1:5" ht="15" thickTop="1" thickBot="1">
      <c r="A42" s="45"/>
      <c r="B42" s="46"/>
      <c r="C42" s="46"/>
      <c r="D42" s="46"/>
    </row>
    <row r="43" spans="1:5" ht="14.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5" thickBot="1">
      <c r="A51" s="58" t="s">
        <v>234</v>
      </c>
      <c r="B51" s="56">
        <f>B41+B49</f>
        <v>-9372177</v>
      </c>
      <c r="C51" s="57"/>
      <c r="D51" s="56">
        <f>D41+D49</f>
        <v>899892</v>
      </c>
    </row>
    <row r="52" spans="1:4" ht="14.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244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Fatjan Devija</cp:lastModifiedBy>
  <cp:lastPrinted>2016-10-03T09:59:38Z</cp:lastPrinted>
  <dcterms:created xsi:type="dcterms:W3CDTF">2012-01-19T09:31:29Z</dcterms:created>
  <dcterms:modified xsi:type="dcterms:W3CDTF">2019-07-26T23:39:43Z</dcterms:modified>
</cp:coreProperties>
</file>