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730" windowHeight="1176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/>
  <c r="B28"/>
  <c r="B30" s="1"/>
  <c r="B67" l="1"/>
  <c r="D67"/>
  <c r="D59"/>
  <c r="B59"/>
  <c r="D30"/>
  <c r="D35" s="1"/>
  <c r="D50" s="1"/>
  <c r="B35"/>
  <c r="B50" s="1"/>
  <c r="B69" l="1"/>
  <c r="B71" s="1"/>
  <c r="D69"/>
  <c r="D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<sst xmlns="http://schemas.openxmlformats.org/spreadsheetml/2006/main" count="418" uniqueCount="269">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</sst>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83" fontId="1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83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183" fontId="7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25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25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8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71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8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71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71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4" fontId="99" fillId="0" borderId="0" applyFont="0" applyFill="0" applyBorder="0" applyAlignment="0" applyProtection="0"/>
    <xf numFmtId="184" fontId="107" fillId="0" borderId="0" applyFont="0" applyFill="0" applyBorder="0" applyAlignment="0" applyProtection="0"/>
    <xf numFmtId="184" fontId="99" fillId="0" borderId="0" applyFont="0" applyFill="0" applyBorder="0" applyAlignment="0" applyProtection="0"/>
    <xf numFmtId="184" fontId="120" fillId="0" borderId="0" applyFont="0" applyFill="0" applyBorder="0" applyAlignment="0" applyProtection="0"/>
    <xf numFmtId="184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2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2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8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2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2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2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8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8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9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71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5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3" fontId="12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6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9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8" fontId="169" fillId="0" borderId="0" applyFont="0" applyFill="0" applyBorder="0" applyAlignment="0" applyProtection="0"/>
    <xf numFmtId="178" fontId="169" fillId="0" borderId="0" applyFont="0" applyFill="0" applyBorder="0" applyAlignment="0" applyProtection="0"/>
    <xf numFmtId="178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8" fontId="169" fillId="0" borderId="0" applyFont="0" applyFill="0" applyBorder="0" applyAlignment="0" applyProtection="0"/>
    <xf numFmtId="178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8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8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8" fontId="169" fillId="0" borderId="0" applyFont="0" applyFill="0" applyBorder="0" applyAlignment="0" applyProtection="0"/>
    <xf numFmtId="178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8" fontId="169" fillId="0" borderId="0" applyFont="0" applyFill="0" applyBorder="0" applyAlignment="0" applyProtection="0"/>
    <xf numFmtId="178" fontId="169" fillId="0" borderId="0" applyFont="0" applyFill="0" applyBorder="0" applyAlignment="0" applyProtection="0"/>
    <xf numFmtId="178" fontId="169" fillId="0" borderId="0" applyFont="0" applyFill="0" applyBorder="0" applyAlignment="0" applyProtection="0"/>
    <xf numFmtId="178" fontId="169" fillId="0" borderId="0" applyFont="0" applyFill="0" applyBorder="0" applyAlignment="0" applyProtection="0"/>
    <xf numFmtId="178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8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8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176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8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8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8" fontId="169" fillId="0" borderId="0" applyFont="0" applyFill="0" applyBorder="0" applyAlignment="0" applyProtection="0"/>
    <xf numFmtId="175" fontId="167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8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8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8" fontId="169" fillId="0" borderId="0" applyFont="0" applyFill="0" applyBorder="0" applyAlignment="0" applyProtection="0"/>
    <xf numFmtId="178" fontId="169" fillId="0" borderId="0" applyFont="0" applyFill="0" applyBorder="0" applyAlignment="0" applyProtection="0"/>
    <xf numFmtId="178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8" fontId="169" fillId="0" borderId="0" applyFont="0" applyFill="0" applyBorder="0" applyAlignment="0" applyProtection="0"/>
    <xf numFmtId="176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8" fontId="169" fillId="0" borderId="0" applyFont="0" applyFill="0" applyBorder="0" applyAlignment="0" applyProtection="0"/>
    <xf numFmtId="178" fontId="169" fillId="0" borderId="0" applyFont="0" applyFill="0" applyBorder="0" applyAlignment="0" applyProtection="0"/>
    <xf numFmtId="178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8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7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6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topLeftCell="A58" workbookViewId="0">
      <selection activeCell="F38" sqref="F38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130676653</v>
      </c>
      <c r="C10" s="44"/>
      <c r="D10" s="50">
        <v>200912843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-94144306</v>
      </c>
      <c r="C18" s="44"/>
      <c r="D18" s="50">
        <v>-131479851</v>
      </c>
      <c r="E18" s="43"/>
      <c r="F18" s="36"/>
    </row>
    <row r="19" spans="1:6">
      <c r="A19" s="52" t="s">
        <v>232</v>
      </c>
      <c r="B19" s="50">
        <v>-19318429</v>
      </c>
      <c r="C19" s="44"/>
      <c r="D19" s="50">
        <v>-22547000</v>
      </c>
      <c r="E19" s="43"/>
      <c r="F19" s="36"/>
    </row>
    <row r="20" spans="1:6">
      <c r="A20" s="52" t="s">
        <v>233</v>
      </c>
      <c r="B20" s="50">
        <v>-5102077</v>
      </c>
      <c r="C20" s="44"/>
      <c r="D20" s="50">
        <v>-5483289</v>
      </c>
      <c r="E20" s="43"/>
      <c r="F20" s="36"/>
    </row>
    <row r="21" spans="1:6">
      <c r="A21" s="52" t="s">
        <v>234</v>
      </c>
      <c r="B21" s="50"/>
      <c r="C21" s="44"/>
      <c r="D21" s="50"/>
      <c r="E21" s="43"/>
      <c r="F21" s="36"/>
    </row>
    <row r="22" spans="1:6">
      <c r="A22" s="52" t="s">
        <v>235</v>
      </c>
      <c r="B22" s="50">
        <v>-281810</v>
      </c>
      <c r="C22" s="44"/>
      <c r="D22" s="50">
        <v>-193295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11830031</v>
      </c>
      <c r="C28" s="44"/>
      <c r="D28" s="57">
        <f>SUM(D10:D22,D24:D27)</f>
        <v>41209408</v>
      </c>
      <c r="E28" s="43"/>
      <c r="F28" s="36"/>
    </row>
    <row r="29" spans="1:6" ht="15" customHeight="1">
      <c r="A29" s="52" t="s">
        <v>26</v>
      </c>
      <c r="B29" s="50">
        <v>-1774505</v>
      </c>
      <c r="C29" s="44"/>
      <c r="D29" s="50">
        <v>-6181411</v>
      </c>
      <c r="E29" s="43"/>
      <c r="F29" s="36"/>
    </row>
    <row r="30" spans="1:6" ht="15" customHeight="1">
      <c r="A30" s="53" t="s">
        <v>239</v>
      </c>
      <c r="B30" s="57">
        <f>SUM(B28:B29)</f>
        <v>10055526</v>
      </c>
      <c r="C30" s="45"/>
      <c r="D30" s="57">
        <f>SUM(D28:D29)</f>
        <v>35027997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>
        <v>0</v>
      </c>
      <c r="C33" s="44"/>
      <c r="D33" s="50">
        <v>0</v>
      </c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10055526</v>
      </c>
      <c r="C35" s="48"/>
      <c r="D35" s="58">
        <f>D30+D33</f>
        <v>35027997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10055526</v>
      </c>
      <c r="D50" s="59">
        <f>D35</f>
        <v>35027997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10055526</v>
      </c>
      <c r="D71" s="60">
        <f>D69+D50</f>
        <v>35027997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Asus</cp:lastModifiedBy>
  <cp:lastPrinted>2016-10-03T09:59:38Z</cp:lastPrinted>
  <dcterms:created xsi:type="dcterms:W3CDTF">2012-01-19T09:31:29Z</dcterms:created>
  <dcterms:modified xsi:type="dcterms:W3CDTF">2019-07-21T13:34:00Z</dcterms:modified>
</cp:coreProperties>
</file>