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vi\Dropbox\Dervishi Company\2020\PF 2020\Dorezuar QKR\"/>
    </mc:Choice>
  </mc:AlternateContent>
  <xr:revisionPtr revIDLastSave="0" documentId="13_ncr:1_{97981CFC-8581-4B92-8B80-1DB1CF4BA8B9}" xr6:coauthVersionLast="46" xr6:coauthVersionMax="46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G42" i="18"/>
  <c r="H57" i="18"/>
  <c r="D55" i="18" l="1"/>
  <c r="B55" i="18"/>
  <c r="H58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<sst xmlns="http://schemas.openxmlformats.org/spreadsheetml/2006/main" count="414" uniqueCount="271">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</sst>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215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140625" style="42" bestFit="1" customWidth="1"/>
    <col min="8" max="8" width="11.140625" style="42" bestFit="1" customWidth="1"/>
    <col min="9" max="9" width="9.5703125" style="42" bestFit="1" customWidth="1"/>
    <col min="10" max="13" width="9.140625" style="42"/>
    <col min="14" max="14" width="14" style="42" bestFit="1" customWidth="1"/>
    <col min="15" max="15" width="9.85546875" style="42" bestFit="1" customWidth="1"/>
    <col min="16" max="16384" width="9.140625" style="42"/>
  </cols>
  <sheetData>
    <row r="1" spans="1:15">
      <c r="A1" s="49" t="s">
        <v>242</v>
      </c>
    </row>
    <row r="2" spans="1:15">
      <c r="A2" s="50" t="s">
        <v>239</v>
      </c>
    </row>
    <row r="3" spans="1:15">
      <c r="A3" s="50" t="s">
        <v>240</v>
      </c>
    </row>
    <row r="4" spans="1:15">
      <c r="A4" s="50" t="s">
        <v>241</v>
      </c>
    </row>
    <row r="5" spans="1:15">
      <c r="A5" s="49" t="s">
        <v>229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3" t="s">
        <v>270</v>
      </c>
    </row>
    <row r="10" spans="1:15">
      <c r="A10" s="63" t="s">
        <v>262</v>
      </c>
      <c r="B10" s="64">
        <v>10987474.32</v>
      </c>
      <c r="C10" s="52"/>
      <c r="D10" s="64">
        <v>12239963.34</v>
      </c>
      <c r="E10" s="51"/>
      <c r="F10" s="82" t="s">
        <v>267</v>
      </c>
      <c r="N10" s="84"/>
      <c r="O10" s="86"/>
    </row>
    <row r="11" spans="1:15">
      <c r="A11" s="63" t="s">
        <v>264</v>
      </c>
      <c r="B11" s="64">
        <v>0</v>
      </c>
      <c r="C11" s="52"/>
      <c r="D11" s="64"/>
      <c r="E11" s="51"/>
      <c r="F11" s="82" t="s">
        <v>268</v>
      </c>
      <c r="N11" s="84"/>
      <c r="O11" s="86"/>
    </row>
    <row r="12" spans="1:15">
      <c r="A12" s="63" t="s">
        <v>265</v>
      </c>
      <c r="B12" s="64">
        <v>0</v>
      </c>
      <c r="C12" s="52"/>
      <c r="D12" s="64"/>
      <c r="E12" s="51"/>
      <c r="F12" s="82" t="s">
        <v>268</v>
      </c>
      <c r="N12" s="84"/>
      <c r="O12" s="86"/>
    </row>
    <row r="13" spans="1:15">
      <c r="A13" s="63" t="s">
        <v>266</v>
      </c>
      <c r="B13" s="64">
        <v>0</v>
      </c>
      <c r="C13" s="52"/>
      <c r="D13" s="64"/>
      <c r="E13" s="51"/>
      <c r="F13" s="82" t="s">
        <v>268</v>
      </c>
      <c r="N13" s="84"/>
      <c r="O13" s="86"/>
    </row>
    <row r="14" spans="1:15">
      <c r="A14" s="63" t="s">
        <v>263</v>
      </c>
      <c r="B14" s="64">
        <v>0</v>
      </c>
      <c r="C14" s="52"/>
      <c r="D14" s="64"/>
      <c r="E14" s="51"/>
      <c r="F14" s="82" t="s">
        <v>269</v>
      </c>
      <c r="N14" s="84"/>
      <c r="O14" s="86"/>
    </row>
    <row r="15" spans="1:15">
      <c r="A15" s="45" t="s">
        <v>216</v>
      </c>
      <c r="B15" s="64">
        <v>0</v>
      </c>
      <c r="C15" s="52"/>
      <c r="D15" s="64"/>
      <c r="E15" s="51"/>
      <c r="F15" s="42"/>
      <c r="N15" s="84"/>
      <c r="O15" s="86"/>
    </row>
    <row r="16" spans="1:15">
      <c r="A16" s="45" t="s">
        <v>217</v>
      </c>
      <c r="B16" s="64">
        <v>0</v>
      </c>
      <c r="C16" s="52"/>
      <c r="D16" s="64"/>
      <c r="E16" s="51"/>
      <c r="F16" s="42"/>
      <c r="N16" s="84"/>
      <c r="O16" s="86"/>
    </row>
    <row r="17" spans="1:15">
      <c r="A17" s="45" t="s">
        <v>218</v>
      </c>
      <c r="B17" s="64">
        <v>0</v>
      </c>
      <c r="C17" s="52"/>
      <c r="D17" s="64"/>
      <c r="E17" s="51"/>
      <c r="F17" s="42"/>
      <c r="N17" s="84"/>
      <c r="O17" s="86"/>
    </row>
    <row r="18" spans="1:15">
      <c r="A18" s="45" t="s">
        <v>219</v>
      </c>
      <c r="B18" s="51">
        <v>0</v>
      </c>
      <c r="C18" s="52"/>
      <c r="D18" s="51"/>
      <c r="E18" s="51"/>
      <c r="F18" s="42"/>
      <c r="N18" s="84"/>
      <c r="O18" s="86"/>
    </row>
    <row r="19" spans="1:15">
      <c r="A19" s="63" t="s">
        <v>219</v>
      </c>
      <c r="B19" s="64">
        <v>-4425502.7199999997</v>
      </c>
      <c r="C19" s="52"/>
      <c r="D19" s="64">
        <v>-4500114.67</v>
      </c>
      <c r="E19" s="51"/>
      <c r="F19" s="42"/>
      <c r="N19" s="84"/>
      <c r="O19" s="86"/>
    </row>
    <row r="20" spans="1:15">
      <c r="A20" s="63" t="s">
        <v>247</v>
      </c>
      <c r="B20" s="64">
        <v>-1428260.07</v>
      </c>
      <c r="C20" s="52"/>
      <c r="D20" s="64">
        <v>-4017869.27</v>
      </c>
      <c r="E20" s="51"/>
      <c r="F20" s="42"/>
      <c r="N20" s="84"/>
      <c r="O20" s="86"/>
    </row>
    <row r="21" spans="1:15">
      <c r="A21" s="45" t="s">
        <v>237</v>
      </c>
      <c r="B21" s="51">
        <v>0</v>
      </c>
      <c r="C21" s="52"/>
      <c r="D21" s="51"/>
      <c r="E21" s="51"/>
      <c r="F21" s="42"/>
      <c r="N21" s="84"/>
      <c r="O21" s="86"/>
    </row>
    <row r="22" spans="1:15">
      <c r="A22" s="63" t="s">
        <v>248</v>
      </c>
      <c r="B22" s="64">
        <v>-3836474</v>
      </c>
      <c r="C22" s="52"/>
      <c r="D22" s="64">
        <v>-3308366.27</v>
      </c>
      <c r="E22" s="51"/>
      <c r="F22" s="42"/>
      <c r="N22" s="84"/>
      <c r="O22" s="86"/>
    </row>
    <row r="23" spans="1:15">
      <c r="A23" s="63" t="s">
        <v>249</v>
      </c>
      <c r="B23" s="64">
        <v>-639859</v>
      </c>
      <c r="C23" s="52"/>
      <c r="D23" s="64">
        <v>-552505.5</v>
      </c>
      <c r="E23" s="51"/>
      <c r="F23" s="42"/>
      <c r="N23" s="84"/>
      <c r="O23" s="86"/>
    </row>
    <row r="24" spans="1:15">
      <c r="A24" s="63" t="s">
        <v>251</v>
      </c>
      <c r="B24" s="64">
        <v>0</v>
      </c>
      <c r="C24" s="52"/>
      <c r="D24" s="64"/>
      <c r="E24" s="51"/>
      <c r="F24" s="42"/>
      <c r="N24" s="84"/>
      <c r="O24" s="86"/>
    </row>
    <row r="25" spans="1:15">
      <c r="A25" s="45" t="s">
        <v>220</v>
      </c>
      <c r="B25" s="64">
        <v>0</v>
      </c>
      <c r="C25" s="52"/>
      <c r="D25" s="64"/>
      <c r="E25" s="51"/>
      <c r="F25" s="42"/>
      <c r="N25" s="84"/>
      <c r="O25" s="86"/>
    </row>
    <row r="26" spans="1:15">
      <c r="A26" s="45" t="s">
        <v>235</v>
      </c>
      <c r="B26" s="64">
        <v>-908298.7</v>
      </c>
      <c r="C26" s="52"/>
      <c r="D26" s="64">
        <v>-521090</v>
      </c>
      <c r="E26" s="51"/>
      <c r="F26" s="42"/>
      <c r="N26" s="84"/>
      <c r="O26" s="86"/>
    </row>
    <row r="27" spans="1:15">
      <c r="A27" s="45" t="s">
        <v>221</v>
      </c>
      <c r="B27" s="64">
        <v>-723342.61</v>
      </c>
      <c r="C27" s="52"/>
      <c r="D27" s="64">
        <v>-1416328.82</v>
      </c>
      <c r="E27" s="51"/>
      <c r="F27" s="42"/>
      <c r="N27" s="84"/>
      <c r="O27" s="86"/>
    </row>
    <row r="28" spans="1:15">
      <c r="A28" s="45" t="s">
        <v>210</v>
      </c>
      <c r="B28" s="51">
        <v>0</v>
      </c>
      <c r="C28" s="52"/>
      <c r="D28" s="51"/>
      <c r="E28" s="51"/>
      <c r="F28" s="42"/>
      <c r="N28" s="84"/>
      <c r="O28" s="86"/>
    </row>
    <row r="29" spans="1:15" ht="15" customHeight="1">
      <c r="A29" s="63" t="s">
        <v>252</v>
      </c>
      <c r="B29" s="64">
        <v>0</v>
      </c>
      <c r="C29" s="52"/>
      <c r="D29" s="64"/>
      <c r="E29" s="51"/>
      <c r="F29" s="42"/>
      <c r="N29" s="84"/>
      <c r="O29" s="86"/>
    </row>
    <row r="30" spans="1:15" ht="15" customHeight="1">
      <c r="A30" s="63" t="s">
        <v>250</v>
      </c>
      <c r="B30" s="64"/>
      <c r="C30" s="52"/>
      <c r="D30" s="64"/>
      <c r="E30" s="51"/>
      <c r="F30" s="42"/>
      <c r="N30" s="84"/>
    </row>
    <row r="31" spans="1:15" ht="15" customHeight="1">
      <c r="A31" s="63" t="s">
        <v>259</v>
      </c>
      <c r="B31" s="64"/>
      <c r="C31" s="52"/>
      <c r="D31" s="64"/>
      <c r="E31" s="51"/>
      <c r="F31" s="42"/>
      <c r="N31" s="84"/>
    </row>
    <row r="32" spans="1:15" ht="15" customHeight="1">
      <c r="A32" s="63" t="s">
        <v>253</v>
      </c>
      <c r="B32" s="64"/>
      <c r="C32" s="52"/>
      <c r="D32" s="64"/>
      <c r="E32" s="51"/>
      <c r="F32" s="42"/>
      <c r="N32" s="84"/>
    </row>
    <row r="33" spans="1:14" ht="15" customHeight="1">
      <c r="A33" s="63" t="s">
        <v>258</v>
      </c>
      <c r="B33" s="64"/>
      <c r="C33" s="52"/>
      <c r="D33" s="64"/>
      <c r="E33" s="51"/>
      <c r="F33" s="42"/>
      <c r="N33" s="84"/>
    </row>
    <row r="34" spans="1:14" ht="15" customHeight="1">
      <c r="A34" s="63" t="s">
        <v>254</v>
      </c>
      <c r="B34" s="64"/>
      <c r="C34" s="52"/>
      <c r="D34" s="64"/>
      <c r="E34" s="51"/>
      <c r="F34" s="42"/>
      <c r="N34" s="84"/>
    </row>
    <row r="35" spans="1:14">
      <c r="A35" s="45" t="s">
        <v>222</v>
      </c>
      <c r="B35" s="64"/>
      <c r="C35" s="52"/>
      <c r="D35" s="64"/>
      <c r="E35" s="51"/>
      <c r="F35" s="42"/>
      <c r="N35" s="84"/>
    </row>
    <row r="36" spans="1:14">
      <c r="A36" s="45" t="s">
        <v>238</v>
      </c>
      <c r="B36" s="51"/>
      <c r="C36" s="66"/>
      <c r="D36" s="51"/>
      <c r="E36" s="51"/>
      <c r="F36" s="42"/>
      <c r="N36" s="84"/>
    </row>
    <row r="37" spans="1:14">
      <c r="A37" s="63" t="s">
        <v>255</v>
      </c>
      <c r="B37" s="64"/>
      <c r="C37" s="52"/>
      <c r="D37" s="64"/>
      <c r="E37" s="51"/>
      <c r="F37" s="42"/>
      <c r="N37" s="84"/>
    </row>
    <row r="38" spans="1:14">
      <c r="A38" s="63" t="s">
        <v>257</v>
      </c>
      <c r="B38" s="64"/>
      <c r="C38" s="52"/>
      <c r="D38" s="64"/>
      <c r="E38" s="51"/>
      <c r="F38" s="42"/>
      <c r="N38" s="84"/>
    </row>
    <row r="39" spans="1:14">
      <c r="A39" s="63" t="s">
        <v>256</v>
      </c>
      <c r="B39" s="64"/>
      <c r="C39" s="52"/>
      <c r="D39" s="64"/>
      <c r="E39" s="51"/>
      <c r="F39" s="42"/>
      <c r="N39" s="84"/>
    </row>
    <row r="40" spans="1:14">
      <c r="A40" s="45" t="s">
        <v>223</v>
      </c>
      <c r="B40" s="64"/>
      <c r="C40" s="52"/>
      <c r="D40" s="64"/>
      <c r="E40" s="51"/>
      <c r="F40" s="42"/>
      <c r="N40" s="84"/>
    </row>
    <row r="41" spans="1:14">
      <c r="A41" s="80" t="s">
        <v>260</v>
      </c>
      <c r="B41" s="64"/>
      <c r="C41" s="52"/>
      <c r="D41" s="64"/>
      <c r="E41" s="51"/>
      <c r="F41" s="42"/>
      <c r="N41" s="84"/>
    </row>
    <row r="42" spans="1:14">
      <c r="A42" s="45" t="s">
        <v>224</v>
      </c>
      <c r="B42" s="54">
        <f>SUM(B9:B41)</f>
        <v>-974262.77999999968</v>
      </c>
      <c r="C42" s="55"/>
      <c r="D42" s="54">
        <f>SUM(D9:D41)</f>
        <v>-2076311.1900000002</v>
      </c>
      <c r="E42" s="58"/>
      <c r="F42" s="42">
        <v>-974262.78</v>
      </c>
      <c r="G42" s="84">
        <f>B42-F42</f>
        <v>0</v>
      </c>
    </row>
    <row r="43" spans="1:14">
      <c r="A43" s="45" t="s">
        <v>26</v>
      </c>
      <c r="B43" s="55"/>
      <c r="C43" s="55"/>
      <c r="D43" s="55"/>
      <c r="E43" s="58"/>
      <c r="F43" s="42"/>
    </row>
    <row r="44" spans="1:14">
      <c r="A44" s="63" t="s">
        <v>225</v>
      </c>
      <c r="B44" s="64"/>
      <c r="C44" s="52"/>
      <c r="D44" s="64"/>
      <c r="E44" s="51"/>
      <c r="F44" s="42"/>
    </row>
    <row r="45" spans="1:14">
      <c r="A45" s="63" t="s">
        <v>226</v>
      </c>
      <c r="B45" s="64"/>
      <c r="C45" s="52"/>
      <c r="D45" s="64"/>
      <c r="E45" s="51"/>
      <c r="F45" s="42"/>
    </row>
    <row r="46" spans="1:14">
      <c r="A46" s="63" t="s">
        <v>236</v>
      </c>
      <c r="B46" s="64"/>
      <c r="C46" s="52"/>
      <c r="D46" s="64"/>
      <c r="E46" s="51"/>
      <c r="F46" s="42"/>
    </row>
    <row r="47" spans="1:14">
      <c r="A47" s="45" t="s">
        <v>243</v>
      </c>
      <c r="B47" s="67">
        <f>SUM(B42:B46)</f>
        <v>-974262.77999999968</v>
      </c>
      <c r="C47" s="58"/>
      <c r="D47" s="67">
        <f>SUM(D42:D46)</f>
        <v>-2076311.1900000002</v>
      </c>
      <c r="E47" s="58"/>
      <c r="F47" s="42"/>
    </row>
    <row r="48" spans="1:14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246</v>
      </c>
      <c r="B57" s="76">
        <v>-974262.78</v>
      </c>
      <c r="C57" s="77"/>
      <c r="D57" s="76">
        <f>D47+D55</f>
        <v>-2076311.1900000002</v>
      </c>
      <c r="E57" s="60"/>
      <c r="F57" s="37"/>
      <c r="G57" s="84">
        <v>-974262.78</v>
      </c>
      <c r="H57" s="84">
        <f>G57-B57</f>
        <v>0</v>
      </c>
    </row>
    <row r="58" spans="1:8" ht="15.75" thickTop="1">
      <c r="A58" s="73"/>
      <c r="B58" s="74"/>
      <c r="C58" s="75"/>
      <c r="D58" s="74"/>
      <c r="E58" s="60"/>
      <c r="F58" s="37"/>
      <c r="H58" s="85">
        <f>B47+B55-B57</f>
        <v>0</v>
      </c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Klev Lumshi</cp:lastModifiedBy>
  <cp:lastPrinted>2016-10-03T09:59:38Z</cp:lastPrinted>
  <dcterms:created xsi:type="dcterms:W3CDTF">2012-01-19T09:31:29Z</dcterms:created>
  <dcterms:modified xsi:type="dcterms:W3CDTF">2021-04-16T17:59:10Z</dcterms:modified>
</cp:coreProperties>
</file>