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5410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<sst xmlns="http://schemas.openxmlformats.org/spreadsheetml/2006/main" count="414" uniqueCount="271">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</sst>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7" sqref="B47:D47"/>
    </sheetView>
  </sheetViews>
  <sheetFormatPr defaultRowHeight="15"/>
  <cols>
    <col min="1" max="1" width="84.140625" style="42" customWidth="1"/>
    <col min="2" max="2" width="19.570312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313509742</v>
      </c>
      <c r="C10" s="72"/>
      <c r="D10" s="73">
        <v>387047117</v>
      </c>
      <c r="E10" s="48"/>
      <c r="F10" s="64" t="s">
        <v>267</v>
      </c>
    </row>
    <row r="11" spans="1:6">
      <c r="A11" s="56" t="s">
        <v>264</v>
      </c>
      <c r="B11" s="73">
        <v>32022026</v>
      </c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>
        <v>5532519</v>
      </c>
      <c r="C14" s="72"/>
      <c r="D14" s="73">
        <v>5822303</v>
      </c>
      <c r="E14" s="48"/>
      <c r="F14" s="64" t="s">
        <v>269</v>
      </c>
    </row>
    <row r="15" spans="1:6">
      <c r="A15" s="43" t="s">
        <v>216</v>
      </c>
      <c r="B15" s="73">
        <v>27658323</v>
      </c>
      <c r="C15" s="72"/>
      <c r="D15" s="73"/>
      <c r="E15" s="48"/>
      <c r="F15" s="42"/>
    </row>
    <row r="16" spans="1:6" ht="29.25">
      <c r="A16" s="43" t="s">
        <v>217</v>
      </c>
      <c r="B16" s="73">
        <v>17892718</v>
      </c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-268919844</v>
      </c>
      <c r="C19" s="72"/>
      <c r="D19" s="73">
        <v>-278060173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-45262515</v>
      </c>
      <c r="C22" s="72"/>
      <c r="D22" s="73">
        <v>-47423511</v>
      </c>
      <c r="E22" s="48"/>
      <c r="F22" s="42"/>
    </row>
    <row r="23" spans="1:6">
      <c r="A23" s="56" t="s">
        <v>249</v>
      </c>
      <c r="B23" s="73">
        <v>-6964256</v>
      </c>
      <c r="C23" s="72"/>
      <c r="D23" s="73">
        <v>-6704810</v>
      </c>
      <c r="E23" s="48"/>
      <c r="F23" s="42"/>
    </row>
    <row r="24" spans="1:6">
      <c r="A24" s="56" t="s">
        <v>251</v>
      </c>
      <c r="B24" s="73">
        <v>-1653117</v>
      </c>
      <c r="C24" s="72"/>
      <c r="D24" s="73">
        <v>-13512788</v>
      </c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-4788267</v>
      </c>
      <c r="C26" s="72"/>
      <c r="D26" s="73">
        <v>-4596334</v>
      </c>
      <c r="E26" s="48"/>
      <c r="F26" s="42"/>
    </row>
    <row r="27" spans="1:6">
      <c r="A27" s="43" t="s">
        <v>221</v>
      </c>
      <c r="B27" s="73">
        <v>-41837685</v>
      </c>
      <c r="C27" s="72"/>
      <c r="D27" s="73">
        <v>-32218340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>
        <v>-10764019</v>
      </c>
      <c r="C34" s="72"/>
      <c r="D34" s="73">
        <v>-10294853</v>
      </c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-2955755</v>
      </c>
      <c r="C37" s="72"/>
      <c r="D37" s="73">
        <v>-2192569</v>
      </c>
      <c r="E37" s="48"/>
      <c r="F37" s="42"/>
    </row>
    <row r="38" spans="1:6" ht="30">
      <c r="A38" s="56" t="s">
        <v>257</v>
      </c>
      <c r="B38" s="73">
        <v>-2744805</v>
      </c>
      <c r="C38" s="72"/>
      <c r="D38" s="73">
        <v>6392528</v>
      </c>
      <c r="E38" s="48"/>
      <c r="F38" s="42"/>
    </row>
    <row r="39" spans="1:6">
      <c r="A39" s="56" t="s">
        <v>256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10725065</v>
      </c>
      <c r="C42" s="76"/>
      <c r="D42" s="75">
        <f>SUM(D9:D41)</f>
        <v>4258570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-1608760</v>
      </c>
      <c r="C44" s="72"/>
      <c r="D44" s="73">
        <v>-638785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9116305</v>
      </c>
      <c r="C47" s="78"/>
      <c r="D47" s="77">
        <f>SUM(D42:D46)</f>
        <v>3619785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9116305</v>
      </c>
      <c r="C57" s="78"/>
      <c r="D57" s="85">
        <f>D47+D55</f>
        <v>3619785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Xhia</cp:lastModifiedBy>
  <cp:lastPrinted>2016-10-03T09:59:38Z</cp:lastPrinted>
  <dcterms:created xsi:type="dcterms:W3CDTF">2012-01-19T09:31:29Z</dcterms:created>
  <dcterms:modified xsi:type="dcterms:W3CDTF">2021-07-28T17:32:22Z</dcterms:modified>
</cp:coreProperties>
</file>