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S\Desktop\Bilancet 2018\PASQYRAT PER QKB Donald  2018\"/>
    </mc:Choice>
  </mc:AlternateContent>
  <xr:revisionPtr revIDLastSave="0" documentId="13_ncr:1_{49B8A508-2EDB-42E4-B280-AB9792911EFC}" xr6:coauthVersionLast="43" xr6:coauthVersionMax="43" xr10:uidLastSave="{00000000-0000-0000-0000-000000000000}"/>
  <bookViews>
    <workbookView xWindow="315" yWindow="0" windowWidth="14625" windowHeight="153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4" i="18" l="1"/>
  <c r="B44" i="18"/>
  <c r="D42" i="18"/>
  <c r="B42" i="18"/>
  <c r="B39" i="18"/>
  <c r="B27" i="18"/>
  <c r="B26" i="18"/>
  <c r="D23" i="18"/>
  <c r="B23" i="18"/>
  <c r="D22" i="18"/>
  <c r="B22" i="18"/>
  <c r="B19" i="18"/>
  <c r="D19" i="18"/>
  <c r="D47" i="18" l="1"/>
  <c r="D55" i="18" l="1"/>
  <c r="B55" i="18"/>
  <c r="D57" i="18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<sst xmlns="http://schemas.openxmlformats.org/spreadsheetml/2006/main" count="414" uniqueCount="271">
  <si>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</si>
  <si>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</si>
  <si>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</si>
  <si>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</si>
  <si>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</si>
  <si>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</si>
  <si>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</si>
  <si>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</si>
  <si>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</si>
  <si>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</si>
  <si>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</si>
  <si>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</si>
  <si>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</si>
  <si>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</si>
  <si>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</si>
  <si>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</si>
  <si>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</si>
  <si>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</si>
  <si>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</si>
  <si>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</si>
  <si>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</si>
  <si>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</si>
  <si>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</si>
  <si>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</si>
  <si>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</si>
  <si>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</si>
  <si>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</si>
  <si>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</si>
  <si>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</si>
  <si>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</si>
  <si>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</si>
  <si>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</si>
  <si>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</si>
  <si>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</si>
  <si>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</si>
  <si>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</si>
  <si>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</si>
  <si>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</si>
  <si>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</si>
  <si>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</si>
  <si>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</si>
  <si>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</si>
  <si>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</si>
  <si>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</si>
  <si>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</si>
  <si>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</si>
  <si>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</si>
  <si>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</si>
  <si>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</si>
  <si>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</si>
  <si>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</si>
  <si>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</si>
  <si>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</si>
  <si>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</si>
  <si>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</si>
  <si>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</si>
  <si>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</si>
  <si>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</si>
  <si>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</si>
  <si>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</si>
  <si>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</si>
  <si>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</si>
  <si>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</si>
  <si>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</si>
  <si>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</si>
  <si>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</si>
  <si>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</si>
  <si>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</si>
  <si>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</si>
  <si>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</si>
  <si>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</si>
  <si>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</si>
  <si>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</si>
  <si>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</si>
  <si>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</si>
  <si>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</si>
  <si>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</si>
  <si>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</si>
  <si>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</si>
  <si>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</si>
  <si>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</si>
  <si>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</si>
  <si>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</si>
  <si>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</si>
  <si>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</si>
  <si>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</si>
  <si>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</si>
  <si>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</si>
  <si>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</si>
  <si>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</si>
  <si>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</si>
  <si>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</si>
  <si>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</si>
  <si>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</si>
  <si>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</si>
  <si>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</si>
  <si>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</si>
  <si>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</si>
  <si>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</si>
  <si>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</si>
  <si>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</si>
  <si>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</si>
  <si>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</si>
  <si>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</si>
  <si>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</si>
  <si>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</si>
  <si>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</si>
  <si>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</si>
  <si>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</si>
  <si>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</si>
  <si>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</si>
  <si>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</si>
  <si>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</si>
  <si>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</si>
  <si>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</si>
  <si>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</si>
  <si>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</si>
  <si>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</si>
  <si>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</si>
  <si>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</si>
  <si>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</si>
  <si>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</si>
  <si>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</si>
  <si>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</si>
  <si>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</si>
  <si>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</si>
  <si>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</si>
  <si>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</si>
  <si>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</si>
  <si>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</si>
  <si>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</si>
  <si>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</si>
  <si>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</si>
  <si>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</si>
  <si>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</si>
  <si>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</si>
  <si>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</si>
  <si>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</si>
  <si>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</si>
  <si>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</si>
  <si>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</si>
  <si>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</si>
  <si>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</si>
  <si>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</si>
  <si>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</si>
  <si>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</si>
  <si>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</si>
  <si>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</si>
  <si>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</si>
  <si>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</si>
  <si>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</si>
  <si>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</si>
  <si>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</si>
  <si>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</si>
  <si>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</si>
  <si>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</si>
  <si>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</si>
  <si>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</si>
  <si>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</si>
  <si>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</si>
  <si>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</si>
  <si>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</si>
  <si>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</si>
  <si>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</si>
  <si>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</si>
  <si>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</si>
  <si>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</si>
  <si>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</si>
  <si>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</si>
  <si>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</si>
  <si>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</si>
  <si>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</si>
  <si>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</si>
  <si>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</si>
  <si>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</si>
  <si>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</si>
  <si>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</si>
  <si>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</si>
  <si>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</si>
  <si>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</si>
  <si>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</si>
  <si>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</si>
  <si>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</si>
  <si>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</si>
  <si>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</si>
  <si>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</si>
  <si>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</si>
  <si>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</si>
  <si>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</si>
  <si>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</si>
  <si>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</si>
  <si>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</si>
  <si>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</si>
  <si>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</si>
  <si>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</si>
  <si>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</si>
  <si>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</si>
  <si>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</si>
  <si>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</si>
  <si>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</si>
  <si>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</si>
  <si>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</si>
  <si>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</si>
  <si>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</si>
  <si>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</si>
  <si>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</si>
  <si>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</si>
  <si>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</si>
  <si>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</si>
  <si>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</si>
  <si>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</si>
  <si>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</si>
  <si>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</si>
  <si>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</si>
  <si>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</si>
  <si>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</si>
  <si>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</si>
  <si>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</si>
  <si>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</si>
  <si>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</si>
  <si>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</si>
  <si>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</si>
  <si>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</si>
  <si>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</si>
  <si>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</si>
  <si>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</si>
  <si>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</si>
  <si>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</si>
  <si>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</si>
  <si>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</si>
  <si>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</si>
  <si>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</si>
  <si>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</si>
  <si>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</si>
  <si>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</si>
  <si>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</si>
  <si>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</si>
  <si>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</si>
  <si>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</si>
  <si>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</si>
  <si>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</si>
  <si>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</si>
  <si>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</si>
  <si>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</si>
  <si>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</si>
  <si>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</si>
  <si>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</si>
  <si>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</si>
  <si>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</si>
  <si>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</si>
  <si>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</si>
  <si>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</si>
  <si>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</si>
  <si>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</si>
  <si>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</si>
  <si>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</si>
  <si>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</si>
  <si>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</si>
  <si>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</si>
  <si>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</si>
  <si>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</si>
  <si>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</si>
  <si>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</si>
  <si>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</si>
  <si>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</si>
  <si>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</si>
  <si>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</si>
  <si>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</si>
  <si>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</si>
  <si>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DONALD   KONSTRUKSION </t>
  </si>
  <si>
    <t>K43601801H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</si>
</sst>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="89" zoomScaleNormal="89" workbookViewId="0">
      <selection activeCell="D50" sqref="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268</v>
      </c>
    </row>
    <row r="2" spans="1:6">
      <c r="A2" s="85" t="s">
        <v>269</v>
      </c>
    </row>
    <row r="3" spans="1:6">
      <c r="A3" s="85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24855960</v>
      </c>
      <c r="C10" s="52"/>
      <c r="D10" s="64">
        <v>33108890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-10650411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-18651547</f>
        <v>-18651547</v>
      </c>
      <c r="C19" s="52"/>
      <c r="D19" s="64">
        <f>-16630368</f>
        <v>-16630368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-2052270</f>
        <v>-2052270</v>
      </c>
      <c r="C22" s="52"/>
      <c r="D22" s="64">
        <f>-1360000</f>
        <v>-1360000</v>
      </c>
      <c r="E22" s="51"/>
      <c r="F22" s="42"/>
    </row>
    <row r="23" spans="1:6">
      <c r="A23" s="63" t="s">
        <v>246</v>
      </c>
      <c r="B23" s="64">
        <f>-383421</f>
        <v>-383421</v>
      </c>
      <c r="C23" s="52"/>
      <c r="D23" s="64">
        <f>-227120</f>
        <v>-227120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-30981</f>
        <v>-30981</v>
      </c>
      <c r="C26" s="52"/>
      <c r="D26" s="64">
        <v>-228714</v>
      </c>
      <c r="E26" s="51"/>
      <c r="F26" s="42"/>
    </row>
    <row r="27" spans="1:6">
      <c r="A27" s="45" t="s">
        <v>221</v>
      </c>
      <c r="B27" s="64">
        <f>-1127134</f>
        <v>-1127134</v>
      </c>
      <c r="C27" s="52"/>
      <c r="D27" s="64">
        <v>-1561017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f>-971415</f>
        <v>-971415</v>
      </c>
      <c r="C39" s="52"/>
      <c r="D39" s="64">
        <v>-12191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1639192</v>
      </c>
      <c r="C42" s="55"/>
      <c r="D42" s="54">
        <f>SUM(D9:D41)</f>
        <v>2439069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-251667</f>
        <v>-251667</v>
      </c>
      <c r="C44" s="52"/>
      <c r="D44" s="64">
        <f>-192946</f>
        <v>-192946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1387525</v>
      </c>
      <c r="C47" s="58"/>
      <c r="D47" s="67">
        <f>SUM(D42:D46)</f>
        <v>2246123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1387525</v>
      </c>
      <c r="C57" s="77"/>
      <c r="D57" s="76">
        <f>D47+D55</f>
        <v>2246123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2016-10-03T09:59:38Z</cp:lastPrinted>
  <dcterms:created xsi:type="dcterms:W3CDTF">2012-01-19T09:31:29Z</dcterms:created>
  <dcterms:modified xsi:type="dcterms:W3CDTF">2019-07-29T05:12:50Z</dcterms:modified>
</cp:coreProperties>
</file>