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Kurti Uniblok      2020  perfunduar\Pasqyra per QKB  2020  Kurti Unibllo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18" l="1"/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<sst xmlns="http://schemas.openxmlformats.org/spreadsheetml/2006/main" count="415" uniqueCount="272">
  <si>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</si>
  <si>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</si>
  <si>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</si>
  <si>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</si>
  <si>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</si>
  <si>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</si>
  <si>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</si>
  <si>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</si>
  <si>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</si>
  <si>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</si>
  <si>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</si>
  <si>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</si>
  <si>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</si>
  <si>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</si>
  <si>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</si>
  <si>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</si>
  <si>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</si>
  <si>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</si>
  <si>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</si>
  <si>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</si>
  <si>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</si>
  <si>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</si>
  <si>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</si>
  <si>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</si>
  <si>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</si>
  <si>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</si>
  <si>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</si>
  <si>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</si>
  <si>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</si>
  <si>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</si>
  <si>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</si>
  <si>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</si>
  <si>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</si>
  <si>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</si>
  <si>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</si>
  <si>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</si>
  <si>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</si>
  <si>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</si>
  <si>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</si>
  <si>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</si>
  <si>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</si>
  <si>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</si>
  <si>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</si>
  <si>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</si>
  <si>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</si>
  <si>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</si>
  <si>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</si>
  <si>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</si>
  <si>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</si>
  <si>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</si>
  <si>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</si>
  <si>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</si>
  <si>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</si>
  <si>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</si>
  <si>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</si>
  <si>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</si>
  <si>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</si>
  <si>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</si>
  <si>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</si>
  <si>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</si>
  <si>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</si>
  <si>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</si>
  <si>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</si>
  <si>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</si>
  <si>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</si>
  <si>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</si>
  <si>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</si>
  <si>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</si>
  <si>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</si>
  <si>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</si>
  <si>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</si>
  <si>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</si>
  <si>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</si>
  <si>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</si>
  <si>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</si>
  <si>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</si>
  <si>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</si>
  <si>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</si>
  <si>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</si>
  <si>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</si>
  <si>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</si>
  <si>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</si>
  <si>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</si>
  <si>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</si>
  <si>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</si>
  <si>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</si>
  <si>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</si>
  <si>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</si>
  <si>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</si>
  <si>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</si>
  <si>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</si>
  <si>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</si>
  <si>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</si>
  <si>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</si>
  <si>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</si>
  <si>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</si>
  <si>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</si>
  <si>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</si>
  <si>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</si>
  <si>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</si>
  <si>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</si>
  <si>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</si>
  <si>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</si>
  <si>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</si>
  <si>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</si>
  <si>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</si>
  <si>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</si>
  <si>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</si>
  <si>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</si>
  <si>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</si>
  <si>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</si>
  <si>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</si>
  <si>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</si>
  <si>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</si>
  <si>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</si>
  <si>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</si>
  <si>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</si>
  <si>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</si>
  <si>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</si>
  <si>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</si>
  <si>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</si>
  <si>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</si>
  <si>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</si>
  <si>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</si>
  <si>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</si>
  <si>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</si>
  <si>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</si>
  <si>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</si>
  <si>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</si>
  <si>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</si>
  <si>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</si>
  <si>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</si>
  <si>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</si>
  <si>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</si>
  <si>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</si>
  <si>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</si>
  <si>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</si>
  <si>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</si>
  <si>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</si>
  <si>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</si>
  <si>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</si>
  <si>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</si>
  <si>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</si>
  <si>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</si>
  <si>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</si>
  <si>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</si>
  <si>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</si>
  <si>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</si>
  <si>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</si>
  <si>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</si>
  <si>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</si>
  <si>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</si>
  <si>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</si>
  <si>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</si>
  <si>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</si>
  <si>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</si>
  <si>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</si>
  <si>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</si>
  <si>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</si>
  <si>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</si>
  <si>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</si>
  <si>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</si>
  <si>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</si>
  <si>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</si>
  <si>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</si>
  <si>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</si>
  <si>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</si>
  <si>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</si>
  <si>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</si>
  <si>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</si>
  <si>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</si>
  <si>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</si>
  <si>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</si>
  <si>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</si>
  <si>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</si>
  <si>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</si>
  <si>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</si>
  <si>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</si>
  <si>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</si>
  <si>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</si>
  <si>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</si>
  <si>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</si>
  <si>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</si>
  <si>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</si>
  <si>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</si>
  <si>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</si>
  <si>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</si>
  <si>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</si>
  <si>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</si>
  <si>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</si>
  <si>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</si>
  <si>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</si>
  <si>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</si>
  <si>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</si>
  <si>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</si>
  <si>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</si>
  <si>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</si>
  <si>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</si>
  <si>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</si>
  <si>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</si>
  <si>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</si>
  <si>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</si>
  <si>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</si>
  <si>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</si>
  <si>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</si>
  <si>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</si>
  <si>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</si>
  <si>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</si>
  <si>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</si>
  <si>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</si>
  <si>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</si>
  <si>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</si>
  <si>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</si>
  <si>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</si>
  <si>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</si>
  <si>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</si>
  <si>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</si>
  <si>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</si>
  <si>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</si>
  <si>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</si>
  <si>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</si>
  <si>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</si>
  <si>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</si>
  <si>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</si>
  <si>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</si>
  <si>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</si>
  <si>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</si>
  <si>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</si>
  <si>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</si>
  <si>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</si>
  <si>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</si>
  <si>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</si>
  <si>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</si>
  <si>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</si>
  <si>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</si>
  <si>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</si>
  <si>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</si>
  <si>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</si>
  <si>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</si>
  <si>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</si>
  <si>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</si>
  <si>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</si>
  <si>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</si>
  <si>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</si>
  <si>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</si>
  <si>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</si>
  <si>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</si>
  <si>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</si>
  <si>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</si>
  <si>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</si>
  <si>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</si>
  <si>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</si>
  <si>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</si>
  <si>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</si>
  <si>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</si>
  <si>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</si>
  <si>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</si>
  <si>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</si>
  <si>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</si>
  <si>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</si>
  <si>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</si>
  <si>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</si>
  <si>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</si>
  <si>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</si>
  <si>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</si>
  <si>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</si>
  <si>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</si>
  <si>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</si>
  <si>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</si>
  <si>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KURTI  UNIBLLOK " SH.P.K.</t>
  </si>
  <si>
    <t>NIPT   L01305511A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</si>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</sst>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  <charset val="238"/>
    </font>
    <font>
      <sz val="11"/>
      <color theme="9" tint="0.59999389629810485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0" fontId="188" fillId="63" borderId="0" xfId="0" applyNumberFormat="1" applyFont="1" applyFill="1" applyBorder="1" applyAlignment="1" applyProtection="1"/>
    <xf numFmtId="37" fontId="189" fillId="63" borderId="0" xfId="0" applyNumberFormat="1" applyFont="1" applyFill="1" applyBorder="1" applyAlignment="1" applyProtection="1">
      <alignment horizontal="center"/>
    </xf>
    <xf numFmtId="0" fontId="189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u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3141250</v>
          </cell>
          <cell r="D106">
            <v>3075883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H68" sqref="H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63731946</v>
      </c>
      <c r="C10" s="52"/>
      <c r="D10" s="64">
        <v>79117468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125000</v>
      </c>
      <c r="C14" s="52"/>
      <c r="D14" s="64">
        <v>83333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-35198125</v>
      </c>
      <c r="C19" s="52"/>
      <c r="D19" s="64">
        <v>-56128328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-7818799</v>
      </c>
      <c r="C22" s="52"/>
      <c r="D22" s="64">
        <v>-5222908</v>
      </c>
      <c r="E22" s="51"/>
      <c r="F22" s="42"/>
    </row>
    <row r="23" spans="1:6">
      <c r="A23" s="63" t="s">
        <v>246</v>
      </c>
      <c r="B23" s="64">
        <f>-1306212</f>
        <v>-1306212</v>
      </c>
      <c r="C23" s="52"/>
      <c r="D23" s="64">
        <v>-872230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-3975897</v>
      </c>
      <c r="C26" s="52"/>
      <c r="D26" s="64">
        <v>-2912160</v>
      </c>
      <c r="E26" s="51"/>
      <c r="F26" s="42"/>
    </row>
    <row r="27" spans="1:6">
      <c r="A27" s="45" t="s">
        <v>221</v>
      </c>
      <c r="B27" s="64">
        <v>-9736266</v>
      </c>
      <c r="C27" s="52"/>
      <c r="D27" s="64">
        <v>-11067517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-2055480</v>
      </c>
      <c r="C37" s="52"/>
      <c r="D37" s="64">
        <v>-733287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51059</v>
      </c>
      <c r="C39" s="52"/>
      <c r="D39" s="64">
        <v>1617345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3817226</v>
      </c>
      <c r="C42" s="55"/>
      <c r="D42" s="54">
        <f>SUM(D9:D41)</f>
        <v>3881716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-675976</v>
      </c>
      <c r="C44" s="52"/>
      <c r="D44" s="64">
        <v>-805833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3141250</v>
      </c>
      <c r="C47" s="58"/>
      <c r="D47" s="67">
        <f>SUM(D42:D46)</f>
        <v>3075883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3141250</v>
      </c>
      <c r="C57" s="77"/>
      <c r="D57" s="76">
        <f>D47+D55</f>
        <v>3075883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8">
        <f>'[1]1-Pasqyra e Pozicioni Financiar'!B106</f>
        <v>3141250</v>
      </c>
      <c r="C66" s="88"/>
      <c r="D66" s="88">
        <f>'[1]1-Pasqyra e Pozicioni Financiar'!D106</f>
        <v>3075883</v>
      </c>
    </row>
    <row r="67" spans="1:6">
      <c r="A67" s="87"/>
      <c r="B67" s="89"/>
      <c r="C67" s="89"/>
      <c r="D67" s="89"/>
    </row>
    <row r="68" spans="1:6">
      <c r="A68" s="86" t="s">
        <v>268</v>
      </c>
      <c r="B68" s="88">
        <f>B57-B66</f>
        <v>0</v>
      </c>
      <c r="C68" s="89"/>
      <c r="D68" s="88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2021-03-11T10:27:03Z</dcterms:modified>
</cp:coreProperties>
</file>