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ASQYRAT 2020 QKB APE\"/>
    </mc:Choice>
  </mc:AlternateContent>
  <bookViews>
    <workbookView xWindow="360" yWindow="405" windowWidth="28455" windowHeight="12240"/>
  </bookViews>
  <sheets>
    <sheet name="PASH-sipas natyres" sheetId="1" r:id="rId1"/>
  </sheets>
  <calcPr calcId="162913"/>
</workbook>
</file>

<file path=xl/calcChain.xml><?xml version="1.0" encoding="utf-8"?>
<calcChain xmlns="http://schemas.openxmlformats.org/spreadsheetml/2006/main">
  <c r="B23" i="1" l="1"/>
  <c r="C21" i="1"/>
  <c r="C23" i="1" s="1"/>
  <c r="C12" i="1"/>
  <c r="C17" i="1" s="1"/>
  <c r="B12" i="1"/>
  <c r="B11" i="1"/>
  <c r="B17" i="1" l="1"/>
  <c r="B25" i="1" s="1"/>
  <c r="B26" i="1" s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<sst xmlns="http://schemas.openxmlformats.org/spreadsheetml/2006/main" count="26" uniqueCount="25">
  <si>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 xml:space="preserve">PASQYRA E TE ARDHURAVE DHE SHPENZIMEVE 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</si>
  <si>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</si>
  <si>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</si>
  <si>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</si>
  <si>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</si>
  <si>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</si>
  <si>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</si>
  <si>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</si>
  <si>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</si>
  <si>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</si>
  <si>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</si>
  <si>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</si>
  <si>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</si>
  <si>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</si>
  <si>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</si>
  <si>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</si>
  <si>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</si>
  <si>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</si>
  <si>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</si>
  <si>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</si>
  <si>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</si>
  <si>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</si>
  <si>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</si>
  <si>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 5%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</si>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</sst>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5" fillId="0" borderId="0"/>
  </cellStyleXfs>
  <cellXfs count="29">
    <xf numFmtId="0" fontId="0" fillId="0" borderId="0" xfId="0"/>
    <xf numFmtId="0" fontId="3" fillId="0" borderId="0" xfId="0" applyFont="1"/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4" fontId="10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3" fillId="3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4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12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13" fillId="2" borderId="3" xfId="1" applyNumberFormat="1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sqref="A1:XFD4"/>
    </sheetView>
  </sheetViews>
  <sheetFormatPr defaultRowHeight="15" x14ac:dyDescent="0.25"/>
  <cols>
    <col min="1" max="1" width="67.85546875" customWidth="1"/>
    <col min="2" max="2" width="18.140625" customWidth="1"/>
    <col min="3" max="3" width="17.85546875" customWidth="1"/>
  </cols>
  <sheetData>
    <row r="1" spans="1:3" x14ac:dyDescent="0.25">
      <c r="A1" s="1"/>
    </row>
    <row r="2" spans="1:3" ht="15" customHeight="1" x14ac:dyDescent="0.25">
      <c r="A2" s="27" t="s">
        <v>0</v>
      </c>
      <c r="B2" s="2" t="s">
        <v>1</v>
      </c>
      <c r="C2" s="2" t="s">
        <v>1</v>
      </c>
    </row>
    <row r="3" spans="1:3" ht="15" customHeight="1" x14ac:dyDescent="0.25">
      <c r="A3" s="28"/>
      <c r="B3" s="2" t="s">
        <v>2</v>
      </c>
      <c r="C3" s="2" t="s">
        <v>3</v>
      </c>
    </row>
    <row r="4" spans="1:3" x14ac:dyDescent="0.25">
      <c r="A4" s="3" t="s">
        <v>4</v>
      </c>
      <c r="B4" s="4">
        <v>2020</v>
      </c>
      <c r="C4" s="4">
        <v>2019</v>
      </c>
    </row>
    <row r="5" spans="1:3" x14ac:dyDescent="0.25">
      <c r="B5" s="5"/>
      <c r="C5" s="5"/>
    </row>
    <row r="6" spans="1:3" x14ac:dyDescent="0.25">
      <c r="A6" s="6" t="s">
        <v>5</v>
      </c>
      <c r="B6" s="7">
        <v>3346053.17</v>
      </c>
      <c r="C6" s="7">
        <v>26009230</v>
      </c>
    </row>
    <row r="7" spans="1:3" x14ac:dyDescent="0.25">
      <c r="A7" s="6" t="s">
        <v>6</v>
      </c>
      <c r="B7" s="8"/>
      <c r="C7" s="8"/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8"/>
      <c r="C9" s="8"/>
    </row>
    <row r="10" spans="1:3" x14ac:dyDescent="0.25">
      <c r="A10" s="6" t="s">
        <v>9</v>
      </c>
      <c r="B10" s="9"/>
      <c r="C10" s="9"/>
    </row>
    <row r="11" spans="1:3" x14ac:dyDescent="0.25">
      <c r="A11" s="6" t="s">
        <v>10</v>
      </c>
      <c r="B11" s="9">
        <f>-60000-13537.07-240000-416666.66-4800-9291.66-19569.76-74500-1800</f>
        <v>-840165.15</v>
      </c>
      <c r="C11" s="9">
        <v>-9548333</v>
      </c>
    </row>
    <row r="12" spans="1:3" x14ac:dyDescent="0.25">
      <c r="A12" s="6" t="s">
        <v>11</v>
      </c>
      <c r="B12" s="10">
        <f>SUM(B13:B14)</f>
        <v>-1953956</v>
      </c>
      <c r="C12" s="10">
        <f>SUM(C13:C14)</f>
        <v>-3289247</v>
      </c>
    </row>
    <row r="13" spans="1:3" x14ac:dyDescent="0.25">
      <c r="A13" s="11" t="s">
        <v>12</v>
      </c>
      <c r="B13" s="9">
        <v>-1679438</v>
      </c>
      <c r="C13" s="9">
        <v>-2823815</v>
      </c>
    </row>
    <row r="14" spans="1:3" x14ac:dyDescent="0.25">
      <c r="A14" s="11" t="s">
        <v>13</v>
      </c>
      <c r="B14" s="9">
        <v>-274518</v>
      </c>
      <c r="C14" s="9">
        <v>-465432</v>
      </c>
    </row>
    <row r="15" spans="1:3" x14ac:dyDescent="0.25">
      <c r="A15" s="6" t="s">
        <v>14</v>
      </c>
      <c r="B15" s="12">
        <v>-373219</v>
      </c>
      <c r="C15" s="12">
        <v>-302690</v>
      </c>
    </row>
    <row r="16" spans="1:3" x14ac:dyDescent="0.25">
      <c r="A16" s="6" t="s">
        <v>15</v>
      </c>
      <c r="B16" s="13"/>
      <c r="C16" s="13"/>
    </row>
    <row r="17" spans="1:3" x14ac:dyDescent="0.25">
      <c r="A17" s="14" t="s">
        <v>16</v>
      </c>
      <c r="B17" s="15">
        <f>SUM(B6:B12,B15:B16)</f>
        <v>178713.02000000002</v>
      </c>
      <c r="C17" s="15">
        <f>SUM(C6:C12,C15:C16)</f>
        <v>12868960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9"/>
      <c r="C19" s="19"/>
    </row>
    <row r="20" spans="1:3" x14ac:dyDescent="0.25">
      <c r="A20" s="20" t="s">
        <v>18</v>
      </c>
      <c r="B20" s="19"/>
      <c r="C20" s="19">
        <v>-45</v>
      </c>
    </row>
    <row r="21" spans="1:3" x14ac:dyDescent="0.25">
      <c r="A21" s="6" t="s">
        <v>19</v>
      </c>
      <c r="B21" s="9">
        <v>21768.67</v>
      </c>
      <c r="C21" s="9">
        <f>1268.68-36000</f>
        <v>-34731.32</v>
      </c>
    </row>
    <row r="22" spans="1:3" x14ac:dyDescent="0.25">
      <c r="A22" s="6" t="s">
        <v>20</v>
      </c>
      <c r="B22" s="9"/>
      <c r="C22" s="9"/>
    </row>
    <row r="23" spans="1:3" x14ac:dyDescent="0.25">
      <c r="A23" s="16" t="s">
        <v>21</v>
      </c>
      <c r="B23" s="15">
        <f>SUM(B20:B22)</f>
        <v>21768.67</v>
      </c>
      <c r="C23" s="15">
        <f>SUM(C20:C22)</f>
        <v>-34776.32</v>
      </c>
    </row>
    <row r="24" spans="1:3" x14ac:dyDescent="0.25">
      <c r="A24" s="21"/>
      <c r="B24" s="22"/>
      <c r="C24" s="22"/>
    </row>
    <row r="25" spans="1:3" ht="15.75" thickBot="1" x14ac:dyDescent="0.3">
      <c r="A25" s="21" t="s">
        <v>22</v>
      </c>
      <c r="B25" s="23">
        <f>+B17+B23</f>
        <v>200481.69</v>
      </c>
      <c r="C25" s="23">
        <f>+C17+C23</f>
        <v>12834183.68</v>
      </c>
    </row>
    <row r="26" spans="1:3" x14ac:dyDescent="0.25">
      <c r="A26" s="24" t="s">
        <v>23</v>
      </c>
      <c r="B26" s="7">
        <f>-B25*5%</f>
        <v>-10024.084500000001</v>
      </c>
      <c r="C26" s="7">
        <v>-1925901</v>
      </c>
    </row>
    <row r="27" spans="1:3" ht="15.75" thickBot="1" x14ac:dyDescent="0.3">
      <c r="A27" s="21" t="s">
        <v>24</v>
      </c>
      <c r="B27" s="25">
        <f>SUM(B25:B26)</f>
        <v>190457.60550000001</v>
      </c>
      <c r="C27" s="25">
        <f>SUM(C25:C26)</f>
        <v>10908282.68</v>
      </c>
    </row>
    <row r="28" spans="1:3" ht="15.75" thickTop="1" x14ac:dyDescent="0.25">
      <c r="A28" s="26"/>
      <c r="B28" s="26"/>
      <c r="C28" s="26"/>
    </row>
    <row r="29" spans="1:3" x14ac:dyDescent="0.25">
      <c r="A29" s="26"/>
      <c r="B29" s="26"/>
      <c r="C29" s="26"/>
    </row>
    <row r="30" spans="1:3" x14ac:dyDescent="0.25">
      <c r="A30" s="26"/>
      <c r="B30" s="26"/>
      <c r="C30" s="26"/>
    </row>
  </sheetData>
  <mergeCells count="1">
    <mergeCell ref="A2:A3"/>
  </mergeCells>
  <printOptions gridLines="1"/>
  <pageMargins left="0.56999999999999995" right="0.2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Windows User</cp:lastModifiedBy>
  <dcterms:created xsi:type="dcterms:W3CDTF">2021-07-27T03:30:24Z</dcterms:created>
  <dcterms:modified xsi:type="dcterms:W3CDTF">2021-07-27T03:46:59Z</dcterms:modified>
</cp:coreProperties>
</file>