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SELDA1\Desktop\BILANCE E ALBANIA 22\GANT\"/>
    </mc:Choice>
  </mc:AlternateContent>
  <xr:revisionPtr revIDLastSave="0" documentId="8_{125C4913-1B47-4848-9D82-F0B418C4AB51}" xr6:coauthVersionLast="47" xr6:coauthVersionMax="47" xr10:uidLastSave="{00000000-0000-0000-0000-000000000000}"/>
  <bookViews>
    <workbookView xWindow="2508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8" l="1"/>
  <c r="D47" i="18"/>
  <c r="B47" i="18"/>
  <c r="D42" i="18"/>
  <c r="B42" i="18"/>
  <c r="B2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  <c r="B44" i="18" l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<sst xmlns="http://schemas.openxmlformats.org/spreadsheetml/2006/main" count="414" uniqueCount="271">
  <si>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</si>
  <si>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</si>
  <si>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</si>
  <si>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</si>
  <si>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</si>
  <si>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</si>
  <si>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</si>
  <si>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</si>
  <si>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</si>
  <si>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</si>
  <si>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</si>
  <si>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</si>
  <si>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</si>
  <si>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</si>
  <si>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</si>
  <si>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</si>
  <si>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</si>
  <si>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</si>
  <si>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</si>
  <si>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</si>
  <si>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</si>
  <si>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</si>
  <si>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</si>
  <si>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</si>
  <si>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</si>
  <si>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</si>
  <si>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</si>
  <si>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</si>
  <si>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</si>
  <si>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</si>
  <si>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</si>
  <si>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</si>
  <si>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</si>
  <si>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</si>
  <si>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</si>
  <si>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</si>
  <si>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</si>
  <si>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</si>
  <si>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</si>
  <si>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</si>
  <si>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</si>
  <si>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</si>
  <si>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</si>
  <si>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</si>
  <si>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</si>
  <si>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</si>
  <si>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</si>
  <si>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</si>
  <si>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</si>
  <si>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</si>
  <si>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</si>
  <si>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</si>
  <si>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</si>
  <si>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</si>
  <si>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</si>
  <si>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</si>
  <si>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</si>
  <si>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</si>
  <si>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</si>
  <si>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</si>
  <si>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</si>
  <si>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</si>
  <si>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</si>
  <si>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</si>
  <si>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</si>
  <si>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</si>
  <si>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</si>
  <si>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</si>
  <si>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</si>
  <si>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</si>
  <si>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</si>
  <si>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</si>
  <si>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</si>
  <si>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</si>
  <si>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</si>
  <si>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</si>
  <si>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</si>
  <si>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</si>
  <si>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</si>
  <si>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</si>
  <si>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</si>
  <si>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</si>
  <si>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</si>
  <si>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</si>
  <si>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</si>
  <si>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</si>
  <si>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</si>
  <si>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</si>
  <si>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</si>
  <si>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</si>
  <si>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</si>
  <si>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</si>
  <si>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</si>
  <si>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</si>
  <si>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</si>
  <si>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</si>
  <si>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</si>
  <si>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</si>
  <si>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</si>
  <si>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</si>
  <si>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</si>
  <si>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</si>
  <si>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</si>
  <si>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</si>
  <si>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</si>
  <si>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</si>
  <si>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</si>
  <si>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</si>
  <si>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</si>
  <si>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</si>
  <si>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</si>
  <si>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</si>
  <si>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</si>
  <si>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</si>
  <si>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</si>
  <si>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</si>
  <si>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</si>
  <si>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</si>
  <si>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</si>
  <si>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</si>
  <si>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</si>
  <si>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</si>
  <si>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</si>
  <si>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</si>
  <si>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</si>
  <si>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</si>
  <si>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</si>
  <si>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</si>
  <si>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</si>
  <si>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</si>
  <si>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</si>
  <si>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</si>
  <si>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</si>
  <si>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</si>
  <si>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</si>
  <si>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</si>
  <si>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</si>
  <si>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</si>
  <si>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</si>
  <si>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</si>
  <si>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</si>
  <si>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</si>
  <si>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</si>
  <si>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</si>
  <si>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</si>
  <si>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</si>
  <si>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</si>
  <si>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</si>
  <si>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</si>
  <si>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</si>
  <si>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</si>
  <si>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</si>
  <si>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</si>
  <si>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</si>
  <si>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</si>
  <si>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</si>
  <si>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</si>
  <si>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</si>
  <si>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</si>
  <si>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</si>
  <si>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</si>
  <si>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</si>
  <si>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</si>
  <si>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</si>
  <si>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</si>
  <si>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</si>
  <si>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</si>
  <si>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</si>
  <si>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</si>
  <si>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</si>
  <si>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</si>
  <si>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</si>
  <si>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</si>
  <si>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</si>
  <si>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</si>
  <si>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</si>
  <si>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</si>
  <si>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</si>
  <si>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</si>
  <si>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</si>
  <si>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</si>
  <si>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</si>
  <si>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</si>
  <si>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</si>
  <si>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</si>
  <si>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</si>
  <si>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</si>
  <si>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</si>
  <si>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</si>
  <si>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</si>
  <si>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</si>
  <si>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</si>
  <si>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</si>
  <si>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</si>
  <si>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</si>
  <si>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</si>
  <si>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</si>
  <si>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</si>
  <si>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</si>
  <si>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</si>
  <si>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</si>
  <si>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</si>
  <si>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</si>
  <si>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</si>
  <si>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</si>
  <si>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</si>
  <si>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</si>
  <si>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</si>
  <si>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</si>
  <si>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</si>
  <si>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</si>
  <si>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</si>
  <si>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</si>
  <si>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</si>
  <si>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</si>
  <si>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</si>
  <si>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</si>
  <si>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</si>
  <si>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</si>
  <si>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</si>
  <si>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</si>
  <si>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</si>
  <si>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</si>
  <si>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</si>
  <si>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</si>
  <si>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</si>
  <si>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</si>
  <si>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</si>
  <si>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</si>
  <si>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</si>
  <si>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</si>
  <si>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</si>
  <si>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</si>
  <si>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</si>
  <si>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</si>
  <si>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</si>
  <si>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</si>
  <si>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</si>
  <si>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</si>
  <si>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</si>
  <si>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</si>
  <si>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</si>
  <si>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</si>
  <si>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</si>
  <si>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</si>
  <si>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</si>
  <si>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</si>
  <si>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</si>
  <si>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</si>
  <si>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</si>
  <si>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</si>
  <si>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</si>
  <si>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</si>
  <si>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</si>
  <si>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</si>
  <si>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</si>
  <si>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</si>
  <si>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</si>
  <si>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</si>
  <si>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</si>
  <si>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</si>
  <si>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</si>
  <si>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</si>
  <si>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</si>
  <si>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</si>
  <si>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</si>
  <si>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</si>
  <si>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</si>
  <si>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Gant Construction Shpk</t>
  </si>
  <si>
    <t>K62805404K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</si>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</sst>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0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88" fillId="0" borderId="0"/>
    <xf numFmtId="43" fontId="188" fillId="0" borderId="0" applyFont="0" applyFill="0" applyBorder="0" applyAlignment="0" applyProtection="0"/>
    <xf numFmtId="0" fontId="1" fillId="0" borderId="0"/>
    <xf numFmtId="0" fontId="2" fillId="0" borderId="0"/>
  </cellStyleXfs>
  <cellXfs count="69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67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Font="1" applyAlignment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0" fillId="0" borderId="0" xfId="6592" applyNumberFormat="1" applyFont="1" applyAlignment="1">
      <alignment horizontal="right"/>
    </xf>
    <xf numFmtId="37" fontId="184" fillId="0" borderId="15" xfId="6592" applyNumberFormat="1" applyFont="1" applyBorder="1" applyAlignment="1">
      <alignment horizontal="right"/>
    </xf>
    <xf numFmtId="37" fontId="184" fillId="0" borderId="0" xfId="6592" applyNumberFormat="1" applyFont="1" applyAlignment="1">
      <alignment horizontal="right"/>
    </xf>
    <xf numFmtId="0" fontId="186" fillId="0" borderId="0" xfId="6592" applyFont="1" applyAlignment="1">
      <alignment wrapText="1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2" fillId="34" borderId="0" xfId="0" applyFont="1" applyFill="1"/>
    <xf numFmtId="0" fontId="186" fillId="0" borderId="0" xfId="0" applyFont="1"/>
  </cellXfs>
  <cellStyles count="6600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E7A8B72C-BA61-43E2-AB8C-12CDD9DB4B9C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12" xfId="6598" xr:uid="{850C6C82-C08B-4BE0-A7FA-A0FD8A39CB3C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599" xr:uid="{C94C4221-03DD-48EC-8C65-1AD8654C360B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65D3EC2A-3942-4BBD-A476-5A5DC7C93C97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10" zoomScaleNormal="100" workbookViewId="0">
      <selection activeCell="B58" sqref="B58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2" style="38" customWidth="1"/>
    <col min="6" max="7" width="11" style="39" bestFit="1" customWidth="1"/>
    <col min="8" max="8" width="9.5703125" style="39" bestFit="1" customWidth="1"/>
    <col min="9" max="16384" width="9.140625" style="39"/>
  </cols>
  <sheetData>
    <row r="1" spans="1:5">
      <c r="A1" s="44" t="s">
        <v>270</v>
      </c>
    </row>
    <row r="2" spans="1:5">
      <c r="A2" s="45" t="s">
        <v>268</v>
      </c>
    </row>
    <row r="3" spans="1:5">
      <c r="A3" s="45" t="s">
        <v>269</v>
      </c>
    </row>
    <row r="4" spans="1:5">
      <c r="A4" s="45" t="s">
        <v>239</v>
      </c>
    </row>
    <row r="5" spans="1:5">
      <c r="A5" s="44" t="s">
        <v>229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39"/>
    </row>
    <row r="7" spans="1:5">
      <c r="A7" s="41"/>
      <c r="B7" s="40" t="s">
        <v>212</v>
      </c>
      <c r="C7" s="40"/>
      <c r="D7" s="40" t="s">
        <v>213</v>
      </c>
      <c r="E7" s="39"/>
    </row>
    <row r="8" spans="1:5">
      <c r="A8" s="43"/>
      <c r="B8" s="41">
        <v>2022</v>
      </c>
      <c r="C8" s="41"/>
      <c r="D8" s="41">
        <v>2021</v>
      </c>
      <c r="E8" s="39"/>
    </row>
    <row r="9" spans="1:5">
      <c r="A9" s="42" t="s">
        <v>215</v>
      </c>
      <c r="B9" s="46"/>
      <c r="C9" s="47"/>
      <c r="D9" s="46"/>
      <c r="E9" s="68" t="s">
        <v>267</v>
      </c>
    </row>
    <row r="10" spans="1:5">
      <c r="A10" s="50" t="s">
        <v>259</v>
      </c>
      <c r="B10" s="51">
        <v>96846348</v>
      </c>
      <c r="C10" s="47"/>
      <c r="D10" s="51">
        <v>74892945</v>
      </c>
      <c r="E10" s="67" t="s">
        <v>264</v>
      </c>
    </row>
    <row r="11" spans="1:5">
      <c r="A11" s="50" t="s">
        <v>261</v>
      </c>
      <c r="B11" s="51"/>
      <c r="C11" s="47"/>
      <c r="D11" s="51"/>
      <c r="E11" s="67" t="s">
        <v>265</v>
      </c>
    </row>
    <row r="12" spans="1:5">
      <c r="A12" s="50" t="s">
        <v>262</v>
      </c>
      <c r="B12" s="51"/>
      <c r="C12" s="47"/>
      <c r="D12" s="51"/>
      <c r="E12" s="67" t="s">
        <v>265</v>
      </c>
    </row>
    <row r="13" spans="1:5">
      <c r="A13" s="50" t="s">
        <v>263</v>
      </c>
      <c r="B13" s="51"/>
      <c r="C13" s="47"/>
      <c r="D13" s="51"/>
      <c r="E13" s="67" t="s">
        <v>265</v>
      </c>
    </row>
    <row r="14" spans="1:5">
      <c r="A14" s="50" t="s">
        <v>260</v>
      </c>
      <c r="B14" s="51"/>
      <c r="C14" s="47"/>
      <c r="D14" s="51"/>
      <c r="E14" s="67" t="s">
        <v>266</v>
      </c>
    </row>
    <row r="15" spans="1:5">
      <c r="A15" s="42" t="s">
        <v>216</v>
      </c>
      <c r="B15" s="51"/>
      <c r="C15" s="47"/>
      <c r="D15" s="51"/>
      <c r="E15" s="39"/>
    </row>
    <row r="16" spans="1:5">
      <c r="A16" s="42" t="s">
        <v>217</v>
      </c>
      <c r="B16" s="51"/>
      <c r="C16" s="47"/>
      <c r="D16" s="51"/>
      <c r="E16" s="39"/>
    </row>
    <row r="17" spans="1:5">
      <c r="A17" s="42" t="s">
        <v>218</v>
      </c>
      <c r="B17" s="51"/>
      <c r="C17" s="47"/>
      <c r="D17" s="51"/>
      <c r="E17" s="39"/>
    </row>
    <row r="18" spans="1:5">
      <c r="A18" s="42" t="s">
        <v>219</v>
      </c>
      <c r="B18" s="46"/>
      <c r="C18" s="47"/>
      <c r="D18" s="46"/>
      <c r="E18" s="39"/>
    </row>
    <row r="19" spans="1:5">
      <c r="A19" s="50" t="s">
        <v>219</v>
      </c>
      <c r="B19" s="51">
        <v>-66063659</v>
      </c>
      <c r="C19" s="47"/>
      <c r="D19" s="51">
        <v>-5028361</v>
      </c>
      <c r="E19" s="39"/>
    </row>
    <row r="20" spans="1:5">
      <c r="A20" s="50" t="s">
        <v>244</v>
      </c>
      <c r="B20" s="51">
        <v>-178497</v>
      </c>
      <c r="C20" s="47"/>
      <c r="D20" s="51">
        <v>-350000</v>
      </c>
      <c r="E20" s="39"/>
    </row>
    <row r="21" spans="1:5">
      <c r="A21" s="42" t="s">
        <v>237</v>
      </c>
      <c r="B21" s="46"/>
      <c r="C21" s="47"/>
      <c r="D21" s="46"/>
      <c r="E21" s="39"/>
    </row>
    <row r="22" spans="1:5">
      <c r="A22" s="50" t="s">
        <v>245</v>
      </c>
      <c r="B22" s="51">
        <v>-4610285</v>
      </c>
      <c r="C22" s="47"/>
      <c r="D22" s="51">
        <v>-4666977</v>
      </c>
      <c r="E22" s="39"/>
    </row>
    <row r="23" spans="1:5">
      <c r="A23" s="50" t="s">
        <v>246</v>
      </c>
      <c r="B23" s="51">
        <v>-769919</v>
      </c>
      <c r="C23" s="47"/>
      <c r="D23" s="51">
        <v>-1164328</v>
      </c>
      <c r="E23" s="39"/>
    </row>
    <row r="24" spans="1:5">
      <c r="A24" s="50" t="s">
        <v>248</v>
      </c>
      <c r="B24" s="51"/>
      <c r="C24" s="47"/>
      <c r="D24" s="51"/>
      <c r="E24" s="39"/>
    </row>
    <row r="25" spans="1:5">
      <c r="A25" s="42" t="s">
        <v>220</v>
      </c>
      <c r="B25" s="51"/>
      <c r="C25" s="47"/>
      <c r="D25" s="51"/>
      <c r="E25" s="39"/>
    </row>
    <row r="26" spans="1:5">
      <c r="A26" s="42" t="s">
        <v>235</v>
      </c>
      <c r="B26" s="51">
        <v>-7092730</v>
      </c>
      <c r="C26" s="47"/>
      <c r="D26" s="51"/>
      <c r="E26" s="39"/>
    </row>
    <row r="27" spans="1:5">
      <c r="A27" s="42" t="s">
        <v>221</v>
      </c>
      <c r="B27" s="51">
        <f>-139512-800000-96973-6274023-284722-244749</f>
        <v>-7839979</v>
      </c>
      <c r="C27" s="47"/>
      <c r="D27" s="51">
        <v>-61811130</v>
      </c>
      <c r="E27" s="39"/>
    </row>
    <row r="28" spans="1:5">
      <c r="A28" s="42" t="s">
        <v>210</v>
      </c>
      <c r="B28" s="46"/>
      <c r="C28" s="47"/>
      <c r="D28" s="46"/>
      <c r="E28" s="39"/>
    </row>
    <row r="29" spans="1:5" ht="15" customHeight="1">
      <c r="A29" s="50" t="s">
        <v>249</v>
      </c>
      <c r="B29" s="51"/>
      <c r="C29" s="47"/>
      <c r="D29" s="51"/>
      <c r="E29" s="39"/>
    </row>
    <row r="30" spans="1:5" ht="15" customHeight="1">
      <c r="A30" s="50" t="s">
        <v>247</v>
      </c>
      <c r="B30" s="51"/>
      <c r="C30" s="47"/>
      <c r="D30" s="51"/>
      <c r="E30" s="39"/>
    </row>
    <row r="31" spans="1:5" ht="15" customHeight="1">
      <c r="A31" s="50" t="s">
        <v>256</v>
      </c>
      <c r="B31" s="51"/>
      <c r="C31" s="47"/>
      <c r="D31" s="51"/>
      <c r="E31" s="39"/>
    </row>
    <row r="32" spans="1:5" ht="15" customHeight="1">
      <c r="A32" s="50" t="s">
        <v>250</v>
      </c>
      <c r="B32" s="51"/>
      <c r="C32" s="47"/>
      <c r="D32" s="51"/>
      <c r="E32" s="39"/>
    </row>
    <row r="33" spans="1:5" ht="15" customHeight="1">
      <c r="A33" s="50" t="s">
        <v>255</v>
      </c>
      <c r="B33" s="51"/>
      <c r="C33" s="47"/>
      <c r="D33" s="51"/>
      <c r="E33" s="39"/>
    </row>
    <row r="34" spans="1:5" ht="15" customHeight="1">
      <c r="A34" s="50" t="s">
        <v>251</v>
      </c>
      <c r="B34" s="51">
        <v>573139</v>
      </c>
      <c r="C34" s="47"/>
      <c r="D34" s="51">
        <v>214375</v>
      </c>
      <c r="E34" s="39"/>
    </row>
    <row r="35" spans="1:5">
      <c r="A35" s="42" t="s">
        <v>222</v>
      </c>
      <c r="B35" s="51"/>
      <c r="C35" s="47"/>
      <c r="D35" s="51"/>
      <c r="E35" s="39"/>
    </row>
    <row r="36" spans="1:5">
      <c r="A36" s="42" t="s">
        <v>238</v>
      </c>
      <c r="B36" s="46"/>
      <c r="C36" s="47"/>
      <c r="D36" s="46"/>
      <c r="E36" s="39"/>
    </row>
    <row r="37" spans="1:5">
      <c r="A37" s="50" t="s">
        <v>252</v>
      </c>
      <c r="B37" s="51"/>
      <c r="C37" s="47"/>
      <c r="D37" s="51"/>
      <c r="E37" s="39"/>
    </row>
    <row r="38" spans="1:5">
      <c r="A38" s="50" t="s">
        <v>254</v>
      </c>
      <c r="B38" s="51"/>
      <c r="C38" s="47"/>
      <c r="D38" s="51"/>
      <c r="E38" s="39"/>
    </row>
    <row r="39" spans="1:5">
      <c r="A39" s="50" t="s">
        <v>253</v>
      </c>
      <c r="B39" s="51"/>
      <c r="C39" s="47"/>
      <c r="D39" s="51"/>
      <c r="E39" s="39"/>
    </row>
    <row r="40" spans="1:5">
      <c r="A40" s="42" t="s">
        <v>223</v>
      </c>
      <c r="B40" s="51"/>
      <c r="C40" s="47"/>
      <c r="D40" s="51"/>
      <c r="E40" s="39"/>
    </row>
    <row r="41" spans="1:5">
      <c r="A41" s="65" t="s">
        <v>257</v>
      </c>
      <c r="B41" s="51"/>
      <c r="C41" s="47"/>
      <c r="D41" s="51"/>
      <c r="E41" s="39"/>
    </row>
    <row r="42" spans="1:5">
      <c r="A42" s="42" t="s">
        <v>224</v>
      </c>
      <c r="B42" s="53">
        <f>SUM(B10:B41)</f>
        <v>10864418</v>
      </c>
      <c r="C42" s="53"/>
      <c r="D42" s="53">
        <f t="shared" ref="C42:D42" si="0">SUM(D10:D41)</f>
        <v>2086524</v>
      </c>
      <c r="E42" s="39"/>
    </row>
    <row r="43" spans="1:5">
      <c r="A43" s="42" t="s">
        <v>26</v>
      </c>
      <c r="B43" s="49"/>
      <c r="C43" s="49"/>
      <c r="D43" s="49"/>
      <c r="E43" s="39"/>
    </row>
    <row r="44" spans="1:5">
      <c r="A44" s="50" t="s">
        <v>225</v>
      </c>
      <c r="B44" s="51">
        <f>-B42*0.15</f>
        <v>-1629662.7</v>
      </c>
      <c r="C44" s="47"/>
      <c r="D44" s="51">
        <v>-312979</v>
      </c>
      <c r="E44" s="39"/>
    </row>
    <row r="45" spans="1:5">
      <c r="A45" s="50" t="s">
        <v>226</v>
      </c>
      <c r="B45" s="51"/>
      <c r="C45" s="47"/>
      <c r="D45" s="51"/>
      <c r="E45" s="39"/>
    </row>
    <row r="46" spans="1:5">
      <c r="A46" s="50" t="s">
        <v>236</v>
      </c>
      <c r="B46" s="51"/>
      <c r="C46" s="47"/>
      <c r="D46" s="51"/>
      <c r="E46" s="39"/>
    </row>
    <row r="47" spans="1:5">
      <c r="A47" s="42" t="s">
        <v>240</v>
      </c>
      <c r="B47" s="53">
        <f>B42+B44</f>
        <v>9234755.3000000007</v>
      </c>
      <c r="C47" s="53"/>
      <c r="D47" s="53">
        <f t="shared" ref="C47:D47" si="1">D42+D44</f>
        <v>1773545</v>
      </c>
      <c r="E47" s="39"/>
    </row>
    <row r="48" spans="1:5" ht="15.75" thickBot="1">
      <c r="A48" s="54"/>
      <c r="B48" s="55"/>
      <c r="C48" s="55"/>
      <c r="D48" s="55"/>
      <c r="E48" s="39"/>
    </row>
    <row r="49" spans="1:5" ht="15.75" thickTop="1">
      <c r="A49" s="56" t="s">
        <v>241</v>
      </c>
      <c r="B49" s="48"/>
      <c r="C49" s="48"/>
      <c r="D49" s="48"/>
      <c r="E49" s="39"/>
    </row>
    <row r="50" spans="1:5">
      <c r="A50" s="50" t="s">
        <v>230</v>
      </c>
      <c r="B50" s="52"/>
      <c r="C50" s="48"/>
      <c r="D50" s="52"/>
      <c r="E50" s="39"/>
    </row>
    <row r="51" spans="1:5">
      <c r="A51" s="50" t="s">
        <v>231</v>
      </c>
      <c r="B51" s="52"/>
      <c r="C51" s="48"/>
      <c r="D51" s="52"/>
      <c r="E51" s="39"/>
    </row>
    <row r="52" spans="1:5">
      <c r="A52" s="50" t="s">
        <v>232</v>
      </c>
      <c r="B52" s="52"/>
      <c r="C52" s="48"/>
      <c r="D52" s="52"/>
      <c r="E52" s="39"/>
    </row>
    <row r="53" spans="1:5" ht="15" customHeight="1">
      <c r="A53" s="50" t="s">
        <v>233</v>
      </c>
      <c r="B53" s="52"/>
      <c r="C53" s="48"/>
      <c r="D53" s="52"/>
      <c r="E53" s="34"/>
    </row>
    <row r="54" spans="1:5">
      <c r="A54" s="66" t="s">
        <v>214</v>
      </c>
      <c r="B54" s="52"/>
      <c r="C54" s="48"/>
      <c r="D54" s="52"/>
      <c r="E54" s="34"/>
    </row>
    <row r="55" spans="1:5">
      <c r="A55" s="56" t="s">
        <v>242</v>
      </c>
      <c r="B55" s="57"/>
      <c r="C55" s="58"/>
      <c r="D55" s="57"/>
      <c r="E55" s="34"/>
    </row>
    <row r="56" spans="1:5">
      <c r="A56" s="59"/>
      <c r="B56" s="60"/>
      <c r="C56" s="60"/>
      <c r="D56" s="60"/>
      <c r="E56" s="34"/>
    </row>
    <row r="57" spans="1:5" ht="15.75" thickBot="1">
      <c r="A57" s="56" t="s">
        <v>243</v>
      </c>
      <c r="B57" s="61">
        <f>B47</f>
        <v>9234755.3000000007</v>
      </c>
      <c r="C57" s="62"/>
      <c r="D57" s="61">
        <v>1773545</v>
      </c>
      <c r="E57" s="34"/>
    </row>
    <row r="58" spans="1:5" ht="15.75" thickTop="1">
      <c r="A58" s="59"/>
      <c r="B58" s="60"/>
      <c r="C58" s="60"/>
      <c r="D58" s="60"/>
      <c r="E58" s="34"/>
    </row>
    <row r="59" spans="1:5">
      <c r="A59" s="63" t="s">
        <v>234</v>
      </c>
      <c r="B59" s="60"/>
      <c r="C59" s="60"/>
      <c r="D59" s="60"/>
      <c r="E59" s="36"/>
    </row>
    <row r="60" spans="1:5">
      <c r="A60" s="59" t="s">
        <v>227</v>
      </c>
      <c r="B60" s="51"/>
      <c r="C60" s="46"/>
      <c r="D60" s="51"/>
      <c r="E60" s="36"/>
    </row>
    <row r="61" spans="1:5">
      <c r="A61" s="59" t="s">
        <v>228</v>
      </c>
      <c r="B61" s="51"/>
      <c r="C61" s="46"/>
      <c r="D61" s="51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258</v>
      </c>
      <c r="B64" s="36"/>
      <c r="C64" s="36"/>
      <c r="D64" s="36"/>
      <c r="E64" s="36"/>
    </row>
    <row r="65" spans="1:5">
      <c r="A65" s="64"/>
      <c r="B65" s="33"/>
      <c r="C65" s="33"/>
      <c r="D65" s="33"/>
      <c r="E65" s="33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9705A65-5277-44A5-AA32-9C068B3594B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99E2835-304E-40B4-90E2-2BC7907A256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AE5969B-1828-45DD-BF4F-DEEF2363A46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ERISELDA1</cp:lastModifiedBy>
  <cp:lastPrinted>2021-08-02T07:24:36Z</cp:lastPrinted>
  <dcterms:created xsi:type="dcterms:W3CDTF">2012-01-19T09:31:29Z</dcterms:created>
  <dcterms:modified xsi:type="dcterms:W3CDTF">2023-07-27T11:08:51Z</dcterms:modified>
</cp:coreProperties>
</file>