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anca Share\QKB 2023\"/>
    </mc:Choice>
  </mc:AlternateContent>
  <xr:revisionPtr revIDLastSave="0" documentId="13_ncr:1_{19F3CB30-A0A3-4E21-9ED8-2E387BF1FD03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8" l="1"/>
  <c r="D30" i="18"/>
  <c r="D28" i="18"/>
  <c r="B71" i="18"/>
  <c r="B50" i="18"/>
  <c r="B35" i="18"/>
  <c r="B30" i="18"/>
  <c r="B28" i="18"/>
  <c r="B67" i="18" l="1"/>
  <c r="D67" i="18"/>
  <c r="D59" i="18"/>
  <c r="B59" i="18"/>
  <c r="D35" i="18"/>
  <c r="D50" i="18" l="1"/>
  <c r="B69" i="18"/>
  <c r="D6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<sst xmlns="http://schemas.openxmlformats.org/spreadsheetml/2006/main" count="418" uniqueCount="269">
  <si>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</si>
  <si>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</si>
  <si>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</si>
  <si>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</si>
  <si>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</si>
  <si>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</si>
  <si>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</si>
  <si>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</si>
  <si>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</si>
  <si>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</si>
  <si>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</si>
  <si>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</si>
  <si>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</si>
  <si>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</si>
  <si>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</si>
  <si>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</si>
  <si>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</si>
  <si>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</si>
  <si>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</si>
  <si>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</si>
  <si>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</si>
  <si>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</si>
  <si>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</si>
  <si>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</si>
  <si>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</si>
  <si>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</si>
  <si>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</si>
  <si>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</si>
  <si>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</si>
  <si>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</si>
  <si>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</si>
  <si>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</si>
  <si>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</si>
  <si>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</si>
  <si>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</si>
  <si>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</si>
  <si>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</si>
  <si>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</si>
  <si>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</si>
  <si>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</si>
  <si>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</si>
  <si>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</si>
  <si>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</si>
  <si>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</si>
  <si>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</si>
  <si>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</si>
  <si>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</si>
  <si>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</si>
  <si>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</si>
  <si>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</si>
  <si>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</si>
  <si>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</si>
  <si>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</si>
  <si>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</si>
  <si>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</si>
  <si>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</si>
  <si>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</si>
  <si>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</si>
  <si>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</si>
  <si>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</si>
  <si>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</si>
  <si>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</si>
  <si>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</si>
  <si>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</si>
  <si>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</si>
  <si>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</si>
  <si>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</si>
  <si>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</si>
  <si>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</si>
  <si>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</si>
  <si>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</si>
  <si>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</si>
  <si>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</si>
  <si>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</si>
  <si>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</si>
  <si>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</si>
  <si>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</si>
  <si>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</si>
  <si>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</si>
  <si>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</si>
  <si>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</si>
  <si>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</si>
  <si>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</si>
  <si>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</si>
  <si>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</si>
  <si>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</si>
  <si>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</si>
  <si>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</si>
  <si>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</si>
  <si>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</si>
  <si>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</si>
  <si>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</si>
  <si>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</si>
  <si>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</si>
  <si>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</si>
  <si>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</si>
  <si>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</si>
  <si>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</si>
  <si>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</si>
  <si>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</si>
  <si>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</si>
  <si>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</si>
  <si>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</si>
  <si>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</si>
  <si>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</si>
  <si>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</si>
  <si>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</si>
  <si>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</si>
  <si>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</si>
  <si>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</si>
  <si>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</si>
  <si>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</si>
  <si>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</si>
  <si>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</si>
  <si>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</si>
  <si>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</si>
  <si>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</si>
  <si>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</si>
  <si>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</si>
  <si>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</si>
  <si>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</si>
  <si>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</si>
  <si>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</si>
  <si>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</si>
  <si>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</si>
  <si>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</si>
  <si>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</si>
  <si>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</si>
  <si>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</si>
  <si>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</si>
  <si>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</si>
  <si>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</si>
  <si>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</si>
  <si>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</si>
  <si>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</si>
  <si>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</si>
  <si>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</si>
  <si>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</si>
  <si>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</si>
  <si>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</si>
  <si>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</si>
  <si>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</si>
  <si>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</si>
  <si>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</si>
  <si>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</si>
  <si>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</si>
  <si>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</si>
  <si>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</si>
  <si>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</si>
  <si>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</si>
  <si>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</si>
  <si>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</si>
  <si>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</si>
  <si>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</si>
  <si>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</si>
  <si>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</si>
  <si>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</si>
  <si>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</si>
  <si>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</si>
  <si>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</si>
  <si>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</si>
  <si>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</si>
  <si>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</si>
  <si>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</si>
  <si>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</si>
  <si>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</si>
  <si>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</si>
  <si>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</si>
  <si>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</si>
  <si>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</si>
  <si>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</si>
  <si>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</si>
  <si>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</si>
  <si>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</si>
  <si>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</si>
  <si>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</si>
  <si>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</si>
  <si>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</si>
  <si>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</si>
  <si>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</si>
  <si>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</si>
  <si>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</si>
  <si>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</si>
  <si>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</si>
  <si>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</si>
  <si>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</si>
  <si>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</si>
  <si>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</si>
  <si>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</si>
  <si>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</si>
  <si>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</si>
  <si>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</si>
  <si>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</si>
  <si>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</si>
  <si>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</si>
  <si>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</si>
  <si>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</si>
  <si>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</si>
  <si>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</si>
  <si>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</si>
  <si>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</si>
  <si>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</si>
  <si>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</si>
  <si>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</si>
  <si>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</si>
  <si>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</si>
  <si>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</si>
  <si>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</si>
  <si>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</si>
  <si>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</si>
  <si>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</si>
  <si>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</si>
  <si>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</si>
  <si>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</si>
  <si>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</si>
  <si>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</si>
  <si>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</si>
  <si>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</si>
  <si>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</si>
  <si>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</si>
  <si>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</si>
  <si>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</si>
  <si>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</si>
  <si>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</si>
  <si>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</si>
  <si>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</si>
  <si>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</si>
  <si>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</si>
  <si>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</si>
  <si>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</si>
  <si>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</si>
  <si>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</si>
  <si>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</si>
  <si>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</si>
  <si>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</si>
  <si>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</si>
  <si>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</si>
  <si>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</si>
  <si>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</si>
  <si>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</si>
  <si>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</si>
  <si>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</si>
  <si>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</si>
  <si>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</si>
  <si>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</si>
  <si>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</si>
  <si>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</si>
  <si>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</si>
  <si>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</si>
  <si>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</si>
  <si>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</si>
  <si>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</si>
  <si>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</si>
  <si>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</si>
  <si>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</si>
  <si>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</si>
  <si>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</si>
  <si>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</si>
  <si>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</si>
  <si>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</si>
  <si>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</si>
  <si>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</si>
  <si>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</si>
  <si>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</si>
  <si>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</si>
  <si>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ALBANIAN FINANCIAL INSTITUTION</t>
  </si>
  <si>
    <t>NIPT L52327028M</t>
  </si>
  <si>
    <t>Pasqyra e Performances (sipas natyres)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</si>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</sst>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59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 applyAlignment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6594" xr:uid="{A03FBB00-064B-47AC-AACE-A9A9B22D25EA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zoomScaleNormal="100" workbookViewId="0">
      <selection activeCell="D72" sqref="D72"/>
    </sheetView>
  </sheetViews>
  <sheetFormatPr defaultColWidth="9.109375" defaultRowHeight="13.8"/>
  <cols>
    <col min="1" max="1" width="56.21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55.88671875" style="33" bestFit="1" customWidth="1"/>
    <col min="7" max="16384" width="9.109375" style="34"/>
  </cols>
  <sheetData>
    <row r="1" spans="1:6">
      <c r="A1" s="37" t="s">
        <v>268</v>
      </c>
    </row>
    <row r="2" spans="1:6" ht="14.4">
      <c r="A2" s="38" t="s">
        <v>265</v>
      </c>
    </row>
    <row r="3" spans="1:6" ht="14.4">
      <c r="A3" s="38" t="s">
        <v>266</v>
      </c>
    </row>
    <row r="4" spans="1:6" ht="14.4">
      <c r="A4" s="38" t="s">
        <v>223</v>
      </c>
    </row>
    <row r="5" spans="1:6">
      <c r="A5" s="37" t="s">
        <v>267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81788955</v>
      </c>
      <c r="C10" s="40"/>
      <c r="D10" s="43">
        <v>60862834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8189777</v>
      </c>
      <c r="C16" s="40"/>
      <c r="D16" s="43">
        <v>13677652</v>
      </c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-3538048</v>
      </c>
      <c r="C19" s="40"/>
      <c r="D19" s="43">
        <v>-3023475</v>
      </c>
      <c r="E19" s="39"/>
      <c r="F19" s="34"/>
    </row>
    <row r="20" spans="1:6">
      <c r="A20" s="45" t="s">
        <v>229</v>
      </c>
      <c r="B20" s="43">
        <v>-16071564</v>
      </c>
      <c r="C20" s="40"/>
      <c r="D20" s="43">
        <v>-14882540</v>
      </c>
      <c r="E20" s="39"/>
      <c r="F20" s="34"/>
    </row>
    <row r="21" spans="1:6">
      <c r="A21" s="45" t="s">
        <v>230</v>
      </c>
      <c r="B21" s="43">
        <v>-32624155</v>
      </c>
      <c r="C21" s="40"/>
      <c r="D21" s="43">
        <v>-18644143</v>
      </c>
      <c r="E21" s="39"/>
      <c r="F21" s="34"/>
    </row>
    <row r="22" spans="1:6">
      <c r="A22" s="45" t="s">
        <v>231</v>
      </c>
      <c r="B22" s="43">
        <v>-3961197</v>
      </c>
      <c r="C22" s="40"/>
      <c r="D22" s="43">
        <v>-1253336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>
        <v>-28042464</v>
      </c>
      <c r="C27" s="40"/>
      <c r="D27" s="43">
        <v>-15567340</v>
      </c>
      <c r="E27" s="39"/>
      <c r="F27" s="34"/>
    </row>
    <row r="28" spans="1:6">
      <c r="A28" s="46" t="s">
        <v>217</v>
      </c>
      <c r="B28" s="50">
        <f>SUM(B10:B22,B24:B27)</f>
        <v>5741304</v>
      </c>
      <c r="C28" s="40"/>
      <c r="D28" s="50">
        <f>SUM(D10:D22,D24:D27)</f>
        <v>21169652</v>
      </c>
      <c r="E28" s="39"/>
      <c r="F28" s="34"/>
    </row>
    <row r="29" spans="1:6">
      <c r="A29" s="45" t="s">
        <v>26</v>
      </c>
      <c r="B29" s="43">
        <v>-1057322</v>
      </c>
      <c r="C29" s="40"/>
      <c r="D29" s="43">
        <v>-3213074</v>
      </c>
      <c r="E29" s="39"/>
      <c r="F29" s="34"/>
    </row>
    <row r="30" spans="1:6">
      <c r="A30" s="46" t="s">
        <v>235</v>
      </c>
      <c r="B30" s="50">
        <f>SUM(B28:B29)</f>
        <v>4683982</v>
      </c>
      <c r="C30" s="41"/>
      <c r="D30" s="50">
        <f>SUM(D28:D29)</f>
        <v>17956578</v>
      </c>
      <c r="E30" s="39"/>
      <c r="F30" s="34"/>
    </row>
    <row r="31" spans="1:6">
      <c r="A31" s="45"/>
      <c r="B31" s="45"/>
      <c r="C31" s="45"/>
      <c r="D31" s="45"/>
      <c r="E31" s="39"/>
      <c r="F31" s="34"/>
    </row>
    <row r="32" spans="1:6" ht="14.4">
      <c r="A32" s="47" t="s">
        <v>236</v>
      </c>
      <c r="B32" s="45"/>
      <c r="C32" s="45"/>
      <c r="D32" s="45"/>
      <c r="E32" s="39"/>
      <c r="F32" s="34"/>
    </row>
    <row r="33" spans="1:6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255</v>
      </c>
      <c r="B35" s="51">
        <f>B30+B33</f>
        <v>4683982</v>
      </c>
      <c r="C35" s="41"/>
      <c r="D35" s="51">
        <f>D30+D33</f>
        <v>17956578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4683982</v>
      </c>
      <c r="D50" s="52">
        <f>D35</f>
        <v>17956578</v>
      </c>
    </row>
    <row r="51" spans="1:5">
      <c r="A51" s="46"/>
    </row>
    <row r="52" spans="1:5" ht="14.4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220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 ht="27.6">
      <c r="A58" s="45" t="s">
        <v>249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250</v>
      </c>
    </row>
    <row r="62" spans="1:5">
      <c r="A62" s="45" t="s">
        <v>218</v>
      </c>
      <c r="B62" s="43"/>
      <c r="C62" s="40"/>
      <c r="D62" s="43"/>
    </row>
    <row r="63" spans="1:5" ht="27.6">
      <c r="A63" s="45" t="s">
        <v>219</v>
      </c>
      <c r="B63" s="43"/>
      <c r="C63" s="40"/>
      <c r="D63" s="43"/>
    </row>
    <row r="64" spans="1:5" ht="27.6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 ht="27.6">
      <c r="A66" s="45" t="s">
        <v>252</v>
      </c>
      <c r="B66" s="43"/>
      <c r="C66" s="40"/>
      <c r="D66" s="43"/>
    </row>
    <row r="67" spans="1:4">
      <c r="A67" s="46" t="s">
        <v>222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 ht="27.6">
      <c r="A69" s="46" t="s">
        <v>253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254</v>
      </c>
      <c r="B71" s="53">
        <f>B69+B50</f>
        <v>4683982</v>
      </c>
      <c r="D71" s="53">
        <f>D69+D50</f>
        <v>17956578</v>
      </c>
    </row>
    <row r="72" spans="1:4" ht="14.4" thickTop="1">
      <c r="A72" s="45"/>
    </row>
    <row r="73" spans="1:4" ht="14.4">
      <c r="A73" s="47" t="s">
        <v>221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  <row r="78" spans="1:4">
      <c r="B78" s="58"/>
      <c r="D78" s="58"/>
    </row>
    <row r="81" spans="2:2">
      <c r="B81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45DE905-B3BE-4CFD-9CF3-847BD2AB193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FBA5353-2960-42E4-865E-35175487BBB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4EFAAE6-8C64-4EFF-9324-12BB6FF445F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Department</cp:lastModifiedBy>
  <cp:lastPrinted>2016-10-03T09:59:38Z</cp:lastPrinted>
  <dcterms:created xsi:type="dcterms:W3CDTF">2012-01-19T09:31:29Z</dcterms:created>
  <dcterms:modified xsi:type="dcterms:W3CDTF">2024-07-19T08:45:18Z</dcterms:modified>
</cp:coreProperties>
</file>