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60" windowWidth="12795" windowHeight="1225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7" i="1" l="1"/>
  <c r="B17" i="1"/>
  <c r="B25" i="1" s="1"/>
  <c r="B27" i="1" s="1"/>
  <c r="C23" i="1"/>
  <c r="B12" i="1" l="1"/>
  <c r="C12" i="1"/>
  <c r="C17" i="1"/>
  <c r="C25" i="1" s="1"/>
  <c r="M6" i="1"/>
  <c r="M14" i="1"/>
  <c r="N25" i="1"/>
  <c r="N17" i="1"/>
  <c r="M15" i="1"/>
  <c r="N8" i="1"/>
  <c r="N26" i="1"/>
  <c r="M19" i="1"/>
  <c r="N12" i="1"/>
  <c r="N27" i="1"/>
  <c r="M20" i="1"/>
  <c r="M24" i="1"/>
  <c r="M11" i="1"/>
  <c r="M25" i="1"/>
  <c r="N14" i="1"/>
  <c r="M8" i="1"/>
  <c r="M26" i="1"/>
  <c r="N22" i="1"/>
  <c r="M16" i="1"/>
  <c r="N9" i="1"/>
  <c r="M7" i="1"/>
  <c r="M21" i="1"/>
  <c r="N11" i="1"/>
  <c r="N24" i="1"/>
  <c r="M22" i="1"/>
  <c r="N18" i="1"/>
  <c r="M12" i="1"/>
  <c r="M27" i="1"/>
  <c r="N19" i="1"/>
  <c r="M10" i="1"/>
  <c r="N13" i="1"/>
  <c r="N6" i="1"/>
  <c r="M17" i="1"/>
  <c r="N7" i="1"/>
  <c r="N21" i="1"/>
  <c r="M18" i="1"/>
  <c r="N15" i="1"/>
  <c r="M9" i="1"/>
  <c r="M23" i="1"/>
  <c r="N16" i="1"/>
  <c r="N10" i="1"/>
  <c r="N20" i="1"/>
  <c r="N23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<sst xmlns="http://schemas.openxmlformats.org/spreadsheetml/2006/main" count="28" uniqueCount="27">
  <si>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</si>
  <si>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</si>
  <si>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</si>
  <si>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</si>
  <si>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</si>
  <si>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</si>
  <si>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</si>
  <si>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</si>
  <si>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</si>
  <si>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</si>
  <si>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</si>
  <si>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</si>
  <si>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</si>
  <si>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</si>
  <si>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</si>
  <si>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</si>
  <si>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</si>
  <si>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</si>
  <si>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</si>
  <si>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</si>
  <si>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</si>
  <si>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</si>
  <si>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</si>
  <si>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</si>
  <si>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</si>
  <si>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</si>
  <si>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Pjesa e fitimit/humbjes nga pjesëmarrjet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</si>
</sst>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>
        <v>7651255</v>
      </c>
      <c r="C6" s="1">
        <v>46604600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>
        <v>10424840</v>
      </c>
      <c r="C7" s="1">
        <v>750000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14</v>
      </c>
      <c r="B10" s="9">
        <v>-7965000</v>
      </c>
      <c r="C10" s="1">
        <v>-22637691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13</v>
      </c>
      <c r="B11" s="9">
        <v>-3501412</v>
      </c>
      <c r="C11" s="21">
        <v>-7844543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12</v>
      </c>
      <c r="B12" s="16">
        <f>SUM(B13:B14)</f>
        <v>-8927050</v>
      </c>
      <c r="C12" s="16">
        <f>SUM(C13:C14)</f>
        <v>-10450676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11</v>
      </c>
      <c r="B13" s="9">
        <v>-7778321</v>
      </c>
      <c r="C13" s="1">
        <v>-8948979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10</v>
      </c>
      <c r="B14" s="9">
        <v>-1148729</v>
      </c>
      <c r="C14" s="21">
        <v>-1501697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8</v>
      </c>
      <c r="B16" s="14">
        <v>-4506472</v>
      </c>
      <c r="C16" s="21">
        <v>-4409654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7</v>
      </c>
      <c r="B17" s="7">
        <f>SUM(B6:B12,B15:B16)</f>
        <v>-6823839</v>
      </c>
      <c r="C17" s="7">
        <f>SUM(C6:C12,C15:C16)</f>
        <v>2012036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11">
        <v>-456320</v>
      </c>
      <c r="C20" s="1">
        <v>-537217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26</v>
      </c>
      <c r="B21" s="9">
        <v>7965000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-308059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7508680</v>
      </c>
      <c r="C23" s="7">
        <f>SUM(C20:C22)</f>
        <v>-845276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684841</v>
      </c>
      <c r="C25" s="6">
        <f>C17+C23</f>
        <v>1166760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102726</v>
      </c>
      <c r="C26" s="1">
        <v>175014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582115</v>
      </c>
      <c r="C27" s="2">
        <f>C25-C26</f>
        <v>991746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2019-07-05T12:17:07Z</dcterms:modified>
</cp:coreProperties>
</file>