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<sst xmlns="http://schemas.openxmlformats.org/spreadsheetml/2006/main" count="416" uniqueCount="273">
  <si>
    <t>Pasqyrat financiare te vitit 2023</t>
  </si>
  <si>
    <t>FLORA KO</t>
  </si>
  <si>
    <t>NIPTI: J61804014I</t>
  </si>
  <si>
    <t>Lek/Mije Lek/Miljon Lek</t>
  </si>
  <si>
    <r>
      <rPr>
        <b/>
        <sz val="12"/>
        <color theme="1"/>
        <rFont val="Times New Roman"/>
        <charset val="238"/>
      </rPr>
      <t xml:space="preserve">Pasqyra e Performances </t>
    </r>
    <r>
      <rPr>
        <b/>
        <i/>
        <sz val="12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</si>
  <si>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</si>
  <si>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</si>
  <si>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</si>
  <si>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</si>
  <si>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</si>
  <si>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</si>
  <si>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</si>
  <si>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</si>
  <si>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</si>
  <si>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</si>
  <si>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</si>
  <si>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</si>
  <si>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</si>
  <si>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</si>
  <si>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</si>
  <si>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</si>
  <si>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</si>
  <si>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</si>
  <si>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</si>
  <si>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</si>
  <si>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</si>
  <si>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</si>
  <si>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</si>
  <si>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</si>
  <si>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</si>
  <si>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</si>
  <si>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</si>
  <si>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</si>
  <si>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</si>
  <si>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</si>
  <si>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</si>
  <si>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</si>
  <si>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</si>
  <si>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</si>
  <si>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</si>
  <si>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</si>
  <si>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</si>
  <si>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</si>
  <si>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2"/>
        <color indexed="8"/>
        <rFont val="Times New Roman"/>
        <charset val="238"/>
      </rPr>
      <t>Te tjera</t>
    </r>
    <r>
      <rPr>
        <b/>
        <i/>
        <sz val="12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</si>
  <si>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</si>
  <si>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</si>
  <si>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</si>
  <si>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</si>
  <si>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</si>
  <si>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</si>
  <si>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</si>
  <si>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</si>
  <si>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</si>
  <si>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</si>
  <si>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</si>
  <si>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</si>
  <si>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</si>
  <si>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</si>
  <si>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</si>
  <si>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</si>
  <si>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</si>
  <si>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</si>
  <si>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</t>
  </si>
  <si>
    <t>Perlat Elezi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</si>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</sst>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rgb="FF000000"/>
      <name val="Times New Roman"/>
      <charset val="238"/>
    </font>
    <font>
      <sz val="12"/>
      <color indexed="8"/>
      <name val="Times New Roman"/>
      <charset val="238"/>
    </font>
    <font>
      <b/>
      <i/>
      <sz val="11"/>
      <color rgb="FF000000"/>
      <name val="Times New Roman"/>
      <charset val="0"/>
    </font>
    <font>
      <b/>
      <i/>
      <sz val="11"/>
      <color rgb="FF000000"/>
      <name val="Times New Roman"/>
      <charset val="238"/>
    </font>
    <font>
      <b/>
      <sz val="12"/>
      <color theme="1"/>
      <name val="Times New Roman"/>
      <charset val="238"/>
    </font>
    <font>
      <sz val="12"/>
      <color theme="1"/>
      <name val="Times New Roman"/>
      <charset val="238"/>
    </font>
    <font>
      <b/>
      <sz val="12"/>
      <name val="Times New Roman"/>
      <charset val="238"/>
    </font>
    <font>
      <b/>
      <sz val="11"/>
      <name val="Times New Roman"/>
      <charset val="238"/>
    </font>
    <font>
      <b/>
      <i/>
      <sz val="12"/>
      <name val="Times New Roman"/>
      <charset val="238"/>
    </font>
    <font>
      <sz val="11"/>
      <color theme="1"/>
      <name val="Times New Roman"/>
      <charset val="238"/>
    </font>
    <font>
      <b/>
      <sz val="12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2"/>
      <color indexed="8"/>
      <name val="Times New Roman"/>
      <charset val="238"/>
    </font>
    <font>
      <sz val="11"/>
      <color rgb="FF000000"/>
      <name val="Calibri"/>
      <charset val="0"/>
    </font>
    <font>
      <i/>
      <sz val="11"/>
      <color indexed="8"/>
      <name val="Times New Roman"/>
      <charset val="238"/>
    </font>
    <font>
      <sz val="11"/>
      <name val="Calibri"/>
      <charset val="0"/>
    </font>
    <font>
      <b/>
      <sz val="11"/>
      <color theme="1"/>
      <name val="Times New Roman"/>
      <charset val="238"/>
    </font>
    <font>
      <b/>
      <sz val="11"/>
      <name val="Times New Roman"/>
      <charset val="134"/>
    </font>
    <font>
      <b/>
      <i/>
      <sz val="12"/>
      <color indexed="8"/>
      <name val="Times New Roman"/>
      <charset val="238"/>
    </font>
    <font>
      <sz val="12"/>
      <name val="Times New Roman"/>
      <charset val="238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b/>
      <i/>
      <sz val="12"/>
      <color theme="1"/>
      <name val="Times New Roman"/>
      <charset val="238"/>
    </font>
  </fonts>
  <fills count="6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8" borderId="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6" applyNumberFormat="0" applyAlignment="0" applyProtection="0">
      <alignment vertical="center"/>
    </xf>
    <xf numFmtId="0" fontId="42" fillId="10" borderId="7" applyNumberFormat="0" applyAlignment="0" applyProtection="0">
      <alignment vertical="center"/>
    </xf>
    <xf numFmtId="0" fontId="43" fillId="10" borderId="6" applyNumberFormat="0" applyAlignment="0" applyProtection="0">
      <alignment vertical="center"/>
    </xf>
    <xf numFmtId="0" fontId="44" fillId="11" borderId="8" applyNumberFormat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16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20" borderId="0" applyNumberFormat="0" applyBorder="0" applyAlignment="0" applyProtection="0"/>
    <xf numFmtId="0" fontId="53" fillId="41" borderId="0" applyNumberFormat="0" applyBorder="0" applyAlignment="0" applyProtection="0"/>
    <xf numFmtId="0" fontId="53" fillId="41" borderId="0" applyNumberFormat="0" applyBorder="0" applyAlignment="0" applyProtection="0"/>
    <xf numFmtId="0" fontId="5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24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4" fillId="45" borderId="0" applyNumberFormat="0" applyBorder="0" applyAlignment="0" applyProtection="0"/>
    <xf numFmtId="0" fontId="54" fillId="45" borderId="0" applyNumberFormat="0" applyBorder="0" applyAlignment="0" applyProtection="0"/>
    <xf numFmtId="0" fontId="54" fillId="45" borderId="0" applyNumberFormat="0" applyBorder="0" applyAlignment="0" applyProtection="0"/>
    <xf numFmtId="0" fontId="5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28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2" fillId="48" borderId="0" applyNumberFormat="0" applyBorder="0" applyAlignment="0" applyProtection="0"/>
    <xf numFmtId="0" fontId="32" fillId="32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2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6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17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2" fillId="42" borderId="0" applyNumberFormat="0" applyBorder="0" applyAlignment="0" applyProtection="0"/>
    <xf numFmtId="0" fontId="32" fillId="21" borderId="0" applyNumberFormat="0" applyBorder="0" applyAlignment="0" applyProtection="0"/>
    <xf numFmtId="0" fontId="53" fillId="42" borderId="0" applyNumberFormat="0" applyBorder="0" applyAlignment="0" applyProtection="0"/>
    <xf numFmtId="0" fontId="53" fillId="42" borderId="0" applyNumberFormat="0" applyBorder="0" applyAlignment="0" applyProtection="0"/>
    <xf numFmtId="0" fontId="5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2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29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33" borderId="0" applyNumberFormat="0" applyBorder="0" applyAlignment="0" applyProtection="0"/>
    <xf numFmtId="0" fontId="53" fillId="40" borderId="0" applyNumberFormat="0" applyBorder="0" applyAlignment="0" applyProtection="0"/>
    <xf numFmtId="0" fontId="53" fillId="40" borderId="0" applyNumberFormat="0" applyBorder="0" applyAlignment="0" applyProtection="0"/>
    <xf numFmtId="0" fontId="52" fillId="5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5" fillId="52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18" borderId="0" applyNumberFormat="0" applyBorder="0" applyAlignment="0" applyProtection="0"/>
    <xf numFmtId="0" fontId="57" fillId="52" borderId="0" applyNumberFormat="0" applyBorder="0" applyAlignment="0" applyProtection="0"/>
    <xf numFmtId="0" fontId="55" fillId="4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22" borderId="0" applyNumberFormat="0" applyBorder="0" applyAlignment="0" applyProtection="0"/>
    <xf numFmtId="0" fontId="57" fillId="42" borderId="0" applyNumberFormat="0" applyBorder="0" applyAlignment="0" applyProtection="0"/>
    <xf numFmtId="0" fontId="55" fillId="49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26" borderId="0" applyNumberFormat="0" applyBorder="0" applyAlignment="0" applyProtection="0"/>
    <xf numFmtId="0" fontId="57" fillId="49" borderId="0" applyNumberFormat="0" applyBorder="0" applyAlignment="0" applyProtection="0"/>
    <xf numFmtId="0" fontId="55" fillId="54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30" borderId="0" applyNumberFormat="0" applyBorder="0" applyAlignment="0" applyProtection="0"/>
    <xf numFmtId="0" fontId="57" fillId="54" borderId="0" applyNumberFormat="0" applyBorder="0" applyAlignment="0" applyProtection="0"/>
    <xf numFmtId="0" fontId="55" fillId="55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34" borderId="0" applyNumberFormat="0" applyBorder="0" applyAlignment="0" applyProtection="0"/>
    <xf numFmtId="0" fontId="57" fillId="55" borderId="0" applyNumberFormat="0" applyBorder="0" applyAlignment="0" applyProtection="0"/>
    <xf numFmtId="0" fontId="55" fillId="56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38" borderId="0" applyNumberFormat="0" applyBorder="0" applyAlignment="0" applyProtection="0"/>
    <xf numFmtId="0" fontId="57" fillId="56" borderId="0" applyNumberFormat="0" applyBorder="0" applyAlignment="0" applyProtection="0"/>
    <xf numFmtId="0" fontId="55" fillId="57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58" borderId="0" applyNumberFormat="0" applyBorder="0" applyAlignment="0" applyProtection="0"/>
    <xf numFmtId="0" fontId="56" fillId="15" borderId="0" applyNumberFormat="0" applyBorder="0" applyAlignment="0" applyProtection="0"/>
    <xf numFmtId="0" fontId="57" fillId="57" borderId="0" applyNumberFormat="0" applyBorder="0" applyAlignment="0" applyProtection="0"/>
    <xf numFmtId="0" fontId="55" fillId="59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19" borderId="0" applyNumberFormat="0" applyBorder="0" applyAlignment="0" applyProtection="0"/>
    <xf numFmtId="0" fontId="57" fillId="59" borderId="0" applyNumberFormat="0" applyBorder="0" applyAlignment="0" applyProtection="0"/>
    <xf numFmtId="0" fontId="55" fillId="60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51" borderId="0" applyNumberFormat="0" applyBorder="0" applyAlignment="0" applyProtection="0"/>
    <xf numFmtId="0" fontId="56" fillId="23" borderId="0" applyNumberFormat="0" applyBorder="0" applyAlignment="0" applyProtection="0"/>
    <xf numFmtId="0" fontId="57" fillId="60" borderId="0" applyNumberFormat="0" applyBorder="0" applyAlignment="0" applyProtection="0"/>
    <xf numFmtId="0" fontId="55" fillId="54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27" borderId="0" applyNumberFormat="0" applyBorder="0" applyAlignment="0" applyProtection="0"/>
    <xf numFmtId="0" fontId="57" fillId="54" borderId="0" applyNumberFormat="0" applyBorder="0" applyAlignment="0" applyProtection="0"/>
    <xf numFmtId="0" fontId="55" fillId="55" borderId="0" applyNumberFormat="0" applyBorder="0" applyAlignment="0" applyProtection="0"/>
    <xf numFmtId="0" fontId="56" fillId="31" borderId="0" applyNumberFormat="0" applyBorder="0" applyAlignment="0" applyProtection="0"/>
    <xf numFmtId="0" fontId="57" fillId="55" borderId="0" applyNumberFormat="0" applyBorder="0" applyAlignment="0" applyProtection="0"/>
    <xf numFmtId="0" fontId="55" fillId="53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35" borderId="0" applyNumberFormat="0" applyBorder="0" applyAlignment="0" applyProtection="0"/>
    <xf numFmtId="0" fontId="57" fillId="53" borderId="0" applyNumberFormat="0" applyBorder="0" applyAlignment="0" applyProtection="0"/>
    <xf numFmtId="0" fontId="58" fillId="41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13" borderId="0" applyNumberFormat="0" applyBorder="0" applyAlignment="0" applyProtection="0"/>
    <xf numFmtId="0" fontId="60" fillId="41" borderId="0" applyNumberFormat="0" applyBorder="0" applyAlignment="0" applyProtection="0"/>
    <xf numFmtId="0" fontId="61" fillId="62" borderId="11" applyNumberFormat="0" applyAlignment="0" applyProtection="0"/>
    <xf numFmtId="0" fontId="62" fillId="63" borderId="6" applyNumberFormat="0" applyAlignment="0" applyProtection="0"/>
    <xf numFmtId="0" fontId="62" fillId="63" borderId="6" applyNumberFormat="0" applyAlignment="0" applyProtection="0"/>
    <xf numFmtId="0" fontId="62" fillId="63" borderId="6" applyNumberFormat="0" applyAlignment="0" applyProtection="0"/>
    <xf numFmtId="0" fontId="62" fillId="63" borderId="6" applyNumberFormat="0" applyAlignment="0" applyProtection="0"/>
    <xf numFmtId="0" fontId="62" fillId="63" borderId="6" applyNumberFormat="0" applyAlignment="0" applyProtection="0"/>
    <xf numFmtId="0" fontId="62" fillId="63" borderId="6" applyNumberFormat="0" applyAlignment="0" applyProtection="0"/>
    <xf numFmtId="0" fontId="63" fillId="10" borderId="6" applyNumberFormat="0" applyAlignment="0" applyProtection="0"/>
    <xf numFmtId="0" fontId="64" fillId="62" borderId="11" applyNumberFormat="0" applyAlignment="0" applyProtection="0"/>
    <xf numFmtId="0" fontId="65" fillId="63" borderId="6" applyNumberFormat="0" applyAlignment="0" applyProtection="0"/>
    <xf numFmtId="0" fontId="65" fillId="63" borderId="6" applyNumberFormat="0" applyAlignment="0" applyProtection="0"/>
    <xf numFmtId="0" fontId="65" fillId="63" borderId="6" applyNumberFormat="0" applyAlignment="0" applyProtection="0"/>
    <xf numFmtId="0" fontId="66" fillId="64" borderId="12" applyNumberFormat="0" applyAlignment="0" applyProtection="0"/>
    <xf numFmtId="0" fontId="67" fillId="11" borderId="8" applyNumberFormat="0" applyAlignment="0" applyProtection="0"/>
    <xf numFmtId="0" fontId="68" fillId="64" borderId="12" applyNumberFormat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6" fontId="70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9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78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72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73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73" fillId="0" borderId="0" applyFont="0" applyFill="0" applyBorder="0" applyAlignment="0" applyProtection="0"/>
    <xf numFmtId="181" fontId="73" fillId="0" borderId="0" applyFont="0" applyFill="0" applyBorder="0" applyAlignment="0" applyProtection="0"/>
    <xf numFmtId="181" fontId="73" fillId="0" borderId="0" applyFont="0" applyFill="0" applyBorder="0" applyAlignment="0" applyProtection="0"/>
    <xf numFmtId="181" fontId="73" fillId="0" borderId="0" applyFont="0" applyFill="0" applyBorder="0" applyAlignment="0" applyProtection="0"/>
    <xf numFmtId="181" fontId="73" fillId="0" borderId="0" applyFont="0" applyFill="0" applyBorder="0" applyAlignment="0" applyProtection="0"/>
    <xf numFmtId="181" fontId="7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0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52" fillId="0" borderId="0" applyFont="0" applyFill="0" applyBorder="0" applyAlignment="0" applyProtection="0"/>
    <xf numFmtId="184" fontId="70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4" fontId="70" fillId="0" borderId="0" applyFont="0" applyFill="0" applyBorder="0" applyAlignment="0" applyProtection="0"/>
    <xf numFmtId="185" fontId="76" fillId="0" borderId="0" applyFont="0" applyFill="0" applyBorder="0" applyAlignment="0" applyProtection="0"/>
    <xf numFmtId="185" fontId="76" fillId="0" borderId="0" applyFont="0" applyFill="0" applyBorder="0" applyAlignment="0" applyProtection="0"/>
    <xf numFmtId="185" fontId="76" fillId="0" borderId="0" applyFont="0" applyFill="0" applyBorder="0" applyAlignment="0" applyProtection="0"/>
    <xf numFmtId="185" fontId="76" fillId="0" borderId="0" applyFont="0" applyFill="0" applyBorder="0" applyAlignment="0" applyProtection="0"/>
    <xf numFmtId="185" fontId="76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4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70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7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186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186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2" fontId="69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71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181" fontId="77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7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7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7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0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9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3" fontId="7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6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7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78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72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78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9" fontId="69" fillId="0" borderId="0" applyFont="0" applyFill="0" applyBorder="0" applyAlignment="0" applyProtection="0"/>
    <xf numFmtId="190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90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90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71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44" fontId="69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43" borderId="0" applyNumberFormat="0" applyBorder="0" applyAlignment="0" applyProtection="0"/>
    <xf numFmtId="0" fontId="88" fillId="48" borderId="0" applyNumberFormat="0" applyBorder="0" applyAlignment="0" applyProtection="0"/>
    <xf numFmtId="0" fontId="88" fillId="48" borderId="0" applyNumberFormat="0" applyBorder="0" applyAlignment="0" applyProtection="0"/>
    <xf numFmtId="0" fontId="88" fillId="48" borderId="0" applyNumberFormat="0" applyBorder="0" applyAlignment="0" applyProtection="0"/>
    <xf numFmtId="0" fontId="88" fillId="48" borderId="0" applyNumberFormat="0" applyBorder="0" applyAlignment="0" applyProtection="0"/>
    <xf numFmtId="0" fontId="88" fillId="48" borderId="0" applyNumberFormat="0" applyBorder="0" applyAlignment="0" applyProtection="0"/>
    <xf numFmtId="0" fontId="88" fillId="48" borderId="0" applyNumberFormat="0" applyBorder="0" applyAlignment="0" applyProtection="0"/>
    <xf numFmtId="0" fontId="88" fillId="12" borderId="0" applyNumberFormat="0" applyBorder="0" applyAlignment="0" applyProtection="0"/>
    <xf numFmtId="0" fontId="89" fillId="43" borderId="0" applyNumberFormat="0" applyBorder="0" applyAlignment="0" applyProtection="0"/>
    <xf numFmtId="0" fontId="90" fillId="0" borderId="13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2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91" fillId="0" borderId="14" applyNumberFormat="0" applyFill="0" applyAlignment="0" applyProtection="0"/>
    <xf numFmtId="0" fontId="38" fillId="0" borderId="15" applyNumberFormat="0" applyFill="0" applyAlignment="0" applyProtection="0"/>
    <xf numFmtId="0" fontId="93" fillId="0" borderId="13" applyNumberFormat="0" applyFill="0" applyAlignment="0" applyProtection="0"/>
    <xf numFmtId="0" fontId="94" fillId="0" borderId="16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6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95" fillId="0" borderId="17" applyNumberFormat="0" applyFill="0" applyAlignment="0" applyProtection="0"/>
    <xf numFmtId="0" fontId="39" fillId="0" borderId="18" applyNumberFormat="0" applyFill="0" applyAlignment="0" applyProtection="0"/>
    <xf numFmtId="0" fontId="97" fillId="0" borderId="16" applyNumberFormat="0" applyFill="0" applyAlignment="0" applyProtection="0"/>
    <xf numFmtId="0" fontId="98" fillId="0" borderId="19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100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99" fillId="0" borderId="20" applyNumberFormat="0" applyFill="0" applyAlignment="0" applyProtection="0"/>
    <xf numFmtId="0" fontId="40" fillId="0" borderId="21" applyNumberFormat="0" applyFill="0" applyAlignment="0" applyProtection="0"/>
    <xf numFmtId="0" fontId="101" fillId="0" borderId="19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4" fillId="47" borderId="11" applyNumberFormat="0" applyAlignment="0" applyProtection="0"/>
    <xf numFmtId="0" fontId="105" fillId="50" borderId="6" applyNumberFormat="0" applyAlignment="0" applyProtection="0"/>
    <xf numFmtId="0" fontId="105" fillId="50" borderId="6" applyNumberFormat="0" applyAlignment="0" applyProtection="0"/>
    <xf numFmtId="0" fontId="105" fillId="50" borderId="6" applyNumberFormat="0" applyAlignment="0" applyProtection="0"/>
    <xf numFmtId="0" fontId="105" fillId="50" borderId="6" applyNumberFormat="0" applyAlignment="0" applyProtection="0"/>
    <xf numFmtId="0" fontId="105" fillId="50" borderId="6" applyNumberFormat="0" applyAlignment="0" applyProtection="0"/>
    <xf numFmtId="0" fontId="105" fillId="50" borderId="6" applyNumberFormat="0" applyAlignment="0" applyProtection="0"/>
    <xf numFmtId="0" fontId="105" fillId="9" borderId="6" applyNumberFormat="0" applyAlignment="0" applyProtection="0"/>
    <xf numFmtId="0" fontId="106" fillId="47" borderId="11" applyNumberFormat="0" applyAlignment="0" applyProtection="0"/>
    <xf numFmtId="0" fontId="107" fillId="50" borderId="6" applyNumberFormat="0" applyAlignment="0" applyProtection="0"/>
    <xf numFmtId="0" fontId="107" fillId="50" borderId="6" applyNumberFormat="0" applyAlignment="0" applyProtection="0"/>
    <xf numFmtId="0" fontId="107" fillId="50" borderId="6" applyNumberFormat="0" applyAlignment="0" applyProtection="0"/>
    <xf numFmtId="0" fontId="108" fillId="0" borderId="22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11" fillId="0" borderId="9" applyNumberFormat="0" applyFill="0" applyAlignment="0" applyProtection="0"/>
    <xf numFmtId="0" fontId="112" fillId="0" borderId="22" applyNumberFormat="0" applyFill="0" applyAlignment="0" applyProtection="0"/>
    <xf numFmtId="0" fontId="113" fillId="0" borderId="0"/>
    <xf numFmtId="0" fontId="114" fillId="50" borderId="0" applyNumberFormat="0" applyBorder="0" applyAlignment="0" applyProtection="0"/>
    <xf numFmtId="0" fontId="115" fillId="14" borderId="0" applyNumberFormat="0" applyBorder="0" applyAlignment="0" applyProtection="0"/>
    <xf numFmtId="0" fontId="115" fillId="14" borderId="0" applyNumberFormat="0" applyBorder="0" applyAlignment="0" applyProtection="0"/>
    <xf numFmtId="0" fontId="115" fillId="14" borderId="0" applyNumberFormat="0" applyBorder="0" applyAlignment="0" applyProtection="0"/>
    <xf numFmtId="0" fontId="115" fillId="14" borderId="0" applyNumberFormat="0" applyBorder="0" applyAlignment="0" applyProtection="0"/>
    <xf numFmtId="0" fontId="115" fillId="14" borderId="0" applyNumberFormat="0" applyBorder="0" applyAlignment="0" applyProtection="0"/>
    <xf numFmtId="0" fontId="115" fillId="14" borderId="0" applyNumberFormat="0" applyBorder="0" applyAlignment="0" applyProtection="0"/>
    <xf numFmtId="0" fontId="116" fillId="14" borderId="0" applyNumberFormat="0" applyBorder="0" applyAlignment="0" applyProtection="0"/>
    <xf numFmtId="0" fontId="117" fillId="50" borderId="0" applyNumberFormat="0" applyBorder="0" applyAlignment="0" applyProtection="0"/>
    <xf numFmtId="0" fontId="69" fillId="0" borderId="0"/>
    <xf numFmtId="0" fontId="32" fillId="0" borderId="0"/>
    <xf numFmtId="0" fontId="3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9" fillId="0" borderId="0"/>
    <xf numFmtId="0" fontId="69" fillId="0" borderId="0"/>
    <xf numFmtId="0" fontId="69" fillId="0" borderId="0"/>
    <xf numFmtId="0" fontId="73" fillId="0" borderId="0"/>
    <xf numFmtId="0" fontId="73" fillId="0" borderId="0"/>
    <xf numFmtId="0" fontId="69" fillId="0" borderId="0"/>
    <xf numFmtId="0" fontId="71" fillId="0" borderId="0"/>
    <xf numFmtId="0" fontId="69" fillId="0" borderId="0"/>
    <xf numFmtId="0" fontId="72" fillId="0" borderId="0"/>
    <xf numFmtId="0" fontId="69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0" fillId="0" borderId="0"/>
    <xf numFmtId="0" fontId="73" fillId="0" borderId="0"/>
    <xf numFmtId="0" fontId="73" fillId="0" borderId="0"/>
    <xf numFmtId="0" fontId="73" fillId="0" borderId="0"/>
    <xf numFmtId="0" fontId="0" fillId="0" borderId="0"/>
    <xf numFmtId="0" fontId="72" fillId="0" borderId="0"/>
    <xf numFmtId="0" fontId="72" fillId="0" borderId="0"/>
    <xf numFmtId="0" fontId="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3" fillId="0" borderId="0"/>
    <xf numFmtId="0" fontId="73" fillId="0" borderId="0"/>
    <xf numFmtId="0" fontId="7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0" fontId="69" fillId="0" borderId="0"/>
    <xf numFmtId="0" fontId="71" fillId="0" borderId="0"/>
    <xf numFmtId="0" fontId="72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69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0" fillId="0" borderId="0"/>
    <xf numFmtId="0" fontId="0" fillId="0" borderId="0"/>
    <xf numFmtId="0" fontId="72" fillId="0" borderId="0"/>
    <xf numFmtId="0" fontId="72" fillId="0" borderId="0"/>
    <xf numFmtId="0" fontId="0" fillId="0" borderId="0"/>
    <xf numFmtId="0" fontId="53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0" fillId="0" borderId="0"/>
    <xf numFmtId="0" fontId="70" fillId="0" borderId="0"/>
    <xf numFmtId="0" fontId="70" fillId="0" borderId="0"/>
    <xf numFmtId="0" fontId="118" fillId="0" borderId="0"/>
    <xf numFmtId="0" fontId="70" fillId="0" borderId="0"/>
    <xf numFmtId="0" fontId="69" fillId="0" borderId="0"/>
    <xf numFmtId="0" fontId="70" fillId="0" borderId="0"/>
    <xf numFmtId="0" fontId="69" fillId="0" borderId="0"/>
    <xf numFmtId="0" fontId="70" fillId="0" borderId="0"/>
    <xf numFmtId="0" fontId="70" fillId="0" borderId="0"/>
    <xf numFmtId="0" fontId="69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9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9" fillId="0" borderId="0"/>
    <xf numFmtId="0" fontId="70" fillId="0" borderId="0"/>
    <xf numFmtId="0" fontId="70" fillId="0" borderId="0"/>
    <xf numFmtId="0" fontId="32" fillId="0" borderId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0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70" fillId="0" borderId="0"/>
    <xf numFmtId="0" fontId="71" fillId="0" borderId="0"/>
    <xf numFmtId="0" fontId="120" fillId="0" borderId="0" applyNumberForma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3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0" fillId="0" borderId="0"/>
    <xf numFmtId="0" fontId="0" fillId="0" borderId="0"/>
    <xf numFmtId="0" fontId="3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3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2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0" fillId="0" borderId="0"/>
    <xf numFmtId="0" fontId="69" fillId="0" borderId="0"/>
    <xf numFmtId="0" fontId="0" fillId="0" borderId="0"/>
    <xf numFmtId="0" fontId="72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0" fillId="0" borderId="0"/>
    <xf numFmtId="0" fontId="0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0" fillId="0" borderId="0"/>
    <xf numFmtId="0" fontId="69" fillId="0" borderId="0"/>
    <xf numFmtId="0" fontId="69" fillId="0" borderId="0"/>
    <xf numFmtId="0" fontId="69" fillId="0" borderId="0"/>
    <xf numFmtId="0" fontId="3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2" fillId="0" borderId="0"/>
    <xf numFmtId="0" fontId="7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2" fillId="0" borderId="0"/>
    <xf numFmtId="0" fontId="69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0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72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1" fillId="0" borderId="0"/>
    <xf numFmtId="0" fontId="72" fillId="0" borderId="0"/>
    <xf numFmtId="0" fontId="7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6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0" fillId="0" borderId="0"/>
    <xf numFmtId="0" fontId="0" fillId="0" borderId="0"/>
    <xf numFmtId="0" fontId="69" fillId="0" borderId="0"/>
    <xf numFmtId="0" fontId="71" fillId="0" borderId="0"/>
    <xf numFmtId="0" fontId="71" fillId="44" borderId="24" applyNumberFormat="0" applyFont="0" applyAlignment="0" applyProtection="0"/>
    <xf numFmtId="0" fontId="53" fillId="8" borderId="3" applyNumberFormat="0" applyFont="0" applyAlignment="0" applyProtection="0"/>
    <xf numFmtId="0" fontId="53" fillId="8" borderId="3" applyNumberFormat="0" applyFont="0" applyAlignment="0" applyProtection="0"/>
    <xf numFmtId="0" fontId="53" fillId="44" borderId="24" applyNumberFormat="0" applyFont="0" applyAlignment="0" applyProtection="0"/>
    <xf numFmtId="0" fontId="53" fillId="44" borderId="24" applyNumberFormat="0" applyFont="0" applyAlignment="0" applyProtection="0"/>
    <xf numFmtId="0" fontId="121" fillId="62" borderId="25" applyNumberFormat="0" applyAlignment="0" applyProtection="0"/>
    <xf numFmtId="0" fontId="122" fillId="63" borderId="7" applyNumberFormat="0" applyAlignment="0" applyProtection="0"/>
    <xf numFmtId="0" fontId="122" fillId="63" borderId="7" applyNumberFormat="0" applyAlignment="0" applyProtection="0"/>
    <xf numFmtId="0" fontId="122" fillId="63" borderId="7" applyNumberFormat="0" applyAlignment="0" applyProtection="0"/>
    <xf numFmtId="0" fontId="122" fillId="63" borderId="7" applyNumberFormat="0" applyAlignment="0" applyProtection="0"/>
    <xf numFmtId="0" fontId="122" fillId="63" borderId="7" applyNumberFormat="0" applyAlignment="0" applyProtection="0"/>
    <xf numFmtId="0" fontId="122" fillId="63" borderId="7" applyNumberFormat="0" applyAlignment="0" applyProtection="0"/>
    <xf numFmtId="0" fontId="122" fillId="10" borderId="7" applyNumberFormat="0" applyAlignment="0" applyProtection="0"/>
    <xf numFmtId="0" fontId="123" fillId="62" borderId="25" applyNumberFormat="0" applyAlignment="0" applyProtection="0"/>
    <xf numFmtId="191" fontId="1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25" fillId="0" borderId="0"/>
    <xf numFmtId="0" fontId="126" fillId="0" borderId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26" applyNumberFormat="0" applyFill="0" applyAlignment="0" applyProtection="0"/>
    <xf numFmtId="0" fontId="133" fillId="0" borderId="27" applyNumberFormat="0" applyFill="0" applyAlignment="0" applyProtection="0"/>
    <xf numFmtId="0" fontId="133" fillId="0" borderId="27" applyNumberFormat="0" applyFill="0" applyAlignment="0" applyProtection="0"/>
    <xf numFmtId="0" fontId="133" fillId="0" borderId="27" applyNumberFormat="0" applyFill="0" applyAlignment="0" applyProtection="0"/>
    <xf numFmtId="0" fontId="133" fillId="0" borderId="27" applyNumberFormat="0" applyFill="0" applyAlignment="0" applyProtection="0"/>
    <xf numFmtId="0" fontId="133" fillId="0" borderId="27" applyNumberFormat="0" applyFill="0" applyAlignment="0" applyProtection="0"/>
    <xf numFmtId="0" fontId="133" fillId="0" borderId="27" applyNumberFormat="0" applyFill="0" applyAlignment="0" applyProtection="0"/>
    <xf numFmtId="0" fontId="133" fillId="0" borderId="10" applyNumberFormat="0" applyFill="0" applyAlignment="0" applyProtection="0"/>
    <xf numFmtId="0" fontId="134" fillId="0" borderId="26" applyNumberFormat="0" applyFill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37" fillId="0" borderId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2" fontId="69" fillId="0" borderId="0" applyFont="0" applyFill="0" applyBorder="0" applyAlignment="0" applyProtection="0"/>
    <xf numFmtId="44" fontId="69" fillId="0" borderId="0" applyFont="0" applyFill="0" applyBorder="0" applyAlignment="0" applyProtection="0"/>
  </cellStyleXfs>
  <cellXfs count="94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0" fontId="5" fillId="0" borderId="0" xfId="5035" applyFont="1" applyFill="1" applyAlignment="1">
      <alignment vertical="center"/>
    </xf>
    <xf numFmtId="0" fontId="5" fillId="0" borderId="0" xfId="5035" applyFont="1" applyFill="1" applyAlignment="1">
      <alignment horizontal="center" vertical="center"/>
    </xf>
    <xf numFmtId="0" fontId="5" fillId="0" borderId="0" xfId="5035" applyNumberFormat="1" applyFont="1" applyFill="1" applyBorder="1" applyAlignment="1" applyProtection="1"/>
    <xf numFmtId="3" fontId="5" fillId="0" borderId="0" xfId="5035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6" fillId="0" borderId="0" xfId="306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10" fontId="1" fillId="0" borderId="0" xfId="6322" applyNumberFormat="1" applyFont="1" applyFill="1" applyBorder="1" applyAlignment="1" applyProtection="1"/>
    <xf numFmtId="194" fontId="1" fillId="0" borderId="0" xfId="6322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NumberFormat="1" applyFont="1" applyFill="1" applyBorder="1" applyAlignment="1" applyProtection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NumberFormat="1" applyFont="1" applyFill="1" applyBorder="1" applyAlignment="1" applyProtection="1"/>
    <xf numFmtId="0" fontId="15" fillId="0" borderId="0" xfId="0" applyFont="1" applyAlignment="1"/>
    <xf numFmtId="3" fontId="16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Border="1"/>
    <xf numFmtId="0" fontId="19" fillId="0" borderId="0" xfId="0" applyFont="1" applyFill="1"/>
    <xf numFmtId="0" fontId="20" fillId="0" borderId="0" xfId="0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5" fillId="0" borderId="0" xfId="0" applyNumberFormat="1" applyFont="1" applyBorder="1" applyAlignment="1">
      <alignment horizontal="right"/>
    </xf>
    <xf numFmtId="37" fontId="9" fillId="0" borderId="0" xfId="1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 wrapText="1" indent="2"/>
    </xf>
    <xf numFmtId="3" fontId="23" fillId="4" borderId="0" xfId="0" applyNumberFormat="1" applyFont="1" applyFill="1" applyBorder="1"/>
    <xf numFmtId="37" fontId="15" fillId="5" borderId="0" xfId="0" applyNumberFormat="1" applyFont="1" applyFill="1" applyBorder="1" applyAlignment="1">
      <alignment horizontal="right"/>
    </xf>
    <xf numFmtId="3" fontId="23" fillId="4" borderId="0" xfId="0" applyNumberFormat="1" applyFont="1" applyFill="1" applyBorder="1"/>
    <xf numFmtId="0" fontId="24" fillId="2" borderId="0" xfId="0" applyNumberFormat="1" applyFont="1" applyFill="1" applyBorder="1" applyAlignment="1" applyProtection="1"/>
    <xf numFmtId="37" fontId="11" fillId="6" borderId="0" xfId="1" applyNumberFormat="1" applyFont="1" applyFill="1" applyBorder="1" applyAlignment="1" applyProtection="1">
      <alignment horizontal="right" wrapText="1"/>
    </xf>
    <xf numFmtId="3" fontId="25" fillId="4" borderId="0" xfId="0" applyNumberFormat="1" applyFont="1" applyFill="1" applyBorder="1"/>
    <xf numFmtId="37" fontId="11" fillId="4" borderId="0" xfId="1" applyNumberFormat="1" applyFont="1" applyFill="1" applyBorder="1" applyAlignment="1" applyProtection="1">
      <alignment horizontal="right" wrapText="1"/>
    </xf>
    <xf numFmtId="37" fontId="15" fillId="0" borderId="0" xfId="0" applyNumberFormat="1" applyFont="1" applyFill="1" applyBorder="1" applyAlignment="1">
      <alignment horizontal="right"/>
    </xf>
    <xf numFmtId="0" fontId="20" fillId="7" borderId="0" xfId="0" applyNumberFormat="1" applyFont="1" applyFill="1" applyBorder="1" applyAlignment="1" applyProtection="1">
      <alignment wrapText="1"/>
    </xf>
    <xf numFmtId="37" fontId="14" fillId="0" borderId="1" xfId="0" applyNumberFormat="1" applyFont="1" applyBorder="1" applyAlignment="1">
      <alignment horizontal="right"/>
    </xf>
    <xf numFmtId="37" fontId="26" fillId="0" borderId="0" xfId="0" applyNumberFormat="1" applyFont="1" applyFill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1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0" fontId="20" fillId="0" borderId="2" xfId="0" applyNumberFormat="1" applyFont="1" applyFill="1" applyBorder="1" applyAlignment="1" applyProtection="1">
      <alignment wrapText="1"/>
    </xf>
    <xf numFmtId="37" fontId="15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20" fillId="0" borderId="0" xfId="5513" applyNumberFormat="1" applyFont="1" applyFill="1" applyBorder="1" applyAlignment="1" applyProtection="1">
      <alignment wrapText="1"/>
    </xf>
    <xf numFmtId="0" fontId="27" fillId="0" borderId="0" xfId="6156" applyFont="1" applyFill="1" applyAlignment="1">
      <alignment horizontal="center"/>
    </xf>
    <xf numFmtId="0" fontId="27" fillId="0" borderId="0" xfId="6156" applyFont="1" applyAlignment="1">
      <alignment horizontal="center"/>
    </xf>
    <xf numFmtId="0" fontId="22" fillId="7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6" fillId="0" borderId="1" xfId="5513" applyNumberFormat="1" applyFont="1" applyBorder="1" applyAlignment="1">
      <alignment horizontal="right" vertical="center"/>
    </xf>
    <xf numFmtId="37" fontId="16" fillId="0" borderId="0" xfId="5513" applyNumberFormat="1" applyFont="1" applyBorder="1" applyAlignment="1">
      <alignment horizontal="right" vertical="center"/>
    </xf>
    <xf numFmtId="0" fontId="11" fillId="0" borderId="0" xfId="5513" applyNumberFormat="1" applyFont="1" applyFill="1" applyBorder="1" applyAlignment="1" applyProtection="1">
      <alignment wrapText="1"/>
    </xf>
    <xf numFmtId="37" fontId="15" fillId="0" borderId="0" xfId="5513" applyNumberFormat="1" applyFont="1" applyAlignment="1">
      <alignment horizontal="right"/>
    </xf>
    <xf numFmtId="37" fontId="15" fillId="0" borderId="0" xfId="5513" applyNumberFormat="1" applyFont="1" applyBorder="1" applyAlignment="1">
      <alignment horizontal="right"/>
    </xf>
    <xf numFmtId="37" fontId="14" fillId="0" borderId="2" xfId="5513" applyNumberFormat="1" applyFont="1" applyFill="1" applyBorder="1" applyAlignment="1">
      <alignment horizontal="right"/>
    </xf>
    <xf numFmtId="37" fontId="14" fillId="0" borderId="0" xfId="5513" applyNumberFormat="1" applyFont="1" applyFill="1" applyBorder="1" applyAlignment="1">
      <alignment horizontal="right"/>
    </xf>
    <xf numFmtId="0" fontId="28" fillId="0" borderId="0" xfId="5513" applyNumberFormat="1" applyFont="1" applyFill="1" applyBorder="1" applyAlignment="1" applyProtection="1">
      <alignment wrapText="1"/>
    </xf>
    <xf numFmtId="0" fontId="27" fillId="0" borderId="0" xfId="6156" applyFont="1" applyFill="1" applyAlignment="1">
      <alignment horizontal="center" vertical="center"/>
    </xf>
    <xf numFmtId="0" fontId="27" fillId="0" borderId="0" xfId="6156" applyFont="1" applyAlignment="1">
      <alignment horizontal="center" vertical="center"/>
    </xf>
    <xf numFmtId="0" fontId="16" fillId="0" borderId="0" xfId="6156" applyFont="1" applyAlignment="1">
      <alignment vertical="center"/>
    </xf>
    <xf numFmtId="0" fontId="16" fillId="0" borderId="0" xfId="6156" applyFont="1" applyAlignment="1">
      <alignment horizontal="center" vertical="center"/>
    </xf>
    <xf numFmtId="0" fontId="29" fillId="0" borderId="0" xfId="6157" applyNumberFormat="1" applyFont="1" applyFill="1" applyBorder="1" applyAlignment="1">
      <alignment vertical="center"/>
    </xf>
    <xf numFmtId="0" fontId="29" fillId="0" borderId="0" xfId="5517" applyFont="1"/>
    <xf numFmtId="0" fontId="29" fillId="0" borderId="0" xfId="5517" applyFont="1" applyAlignment="1">
      <alignment horizontal="center"/>
    </xf>
    <xf numFmtId="0" fontId="30" fillId="0" borderId="0" xfId="5517" applyFont="1" applyFill="1" applyAlignment="1">
      <alignment horizontal="center"/>
    </xf>
    <xf numFmtId="0" fontId="30" fillId="0" borderId="0" xfId="5517" applyFont="1" applyAlignment="1">
      <alignment horizontal="center"/>
    </xf>
    <xf numFmtId="0" fontId="16" fillId="0" borderId="0" xfId="6157" applyNumberFormat="1" applyFont="1" applyFill="1" applyBorder="1" applyAlignment="1">
      <alignment vertic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showGridLines="0" tabSelected="1" topLeftCell="A57" workbookViewId="0">
      <selection activeCell="A74" sqref="A7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5.75" spans="1:4">
      <c r="A1" s="35" t="s">
        <v>0</v>
      </c>
      <c r="B1" s="36"/>
      <c r="C1" s="36"/>
      <c r="D1" s="36"/>
    </row>
    <row r="2" ht="15.75" spans="1:4">
      <c r="A2" s="37" t="s">
        <v>1</v>
      </c>
      <c r="B2" s="36"/>
      <c r="C2" s="36"/>
      <c r="D2" s="36"/>
    </row>
    <row r="3" ht="15.75" spans="1:4">
      <c r="A3" s="37" t="s">
        <v>2</v>
      </c>
      <c r="B3" s="36"/>
      <c r="C3" s="36"/>
      <c r="D3" s="36"/>
    </row>
    <row r="4" ht="15.75" spans="1:4">
      <c r="A4" s="38" t="s">
        <v>3</v>
      </c>
      <c r="B4" s="36"/>
      <c r="C4" s="36"/>
      <c r="D4" s="36"/>
    </row>
    <row r="5" ht="15.75" spans="1:6">
      <c r="A5" s="39" t="s">
        <v>4</v>
      </c>
      <c r="B5" s="40"/>
      <c r="C5" s="40"/>
      <c r="D5" s="40"/>
      <c r="E5" s="33"/>
      <c r="F5" s="33"/>
    </row>
    <row r="6" ht="15.75" spans="1:6">
      <c r="A6" s="41"/>
      <c r="B6" s="42" t="s">
        <v>5</v>
      </c>
      <c r="C6" s="42"/>
      <c r="D6" s="42" t="s">
        <v>5</v>
      </c>
      <c r="E6" s="43"/>
      <c r="F6" s="33"/>
    </row>
    <row r="7" ht="15.75" spans="1:6">
      <c r="A7" s="41"/>
      <c r="B7" s="42" t="s">
        <v>6</v>
      </c>
      <c r="C7" s="42"/>
      <c r="D7" s="42" t="s">
        <v>7</v>
      </c>
      <c r="E7" s="43"/>
      <c r="F7" s="33"/>
    </row>
    <row r="8" ht="15.75" spans="1:6">
      <c r="A8" s="44"/>
      <c r="B8" s="45"/>
      <c r="C8" s="46"/>
      <c r="D8" s="45"/>
      <c r="E8" s="47"/>
      <c r="F8" s="33"/>
    </row>
    <row r="9" ht="15.75" spans="1:6">
      <c r="A9" s="48" t="s">
        <v>8</v>
      </c>
      <c r="B9" s="49"/>
      <c r="C9" s="50"/>
      <c r="D9" s="49"/>
      <c r="E9" s="51"/>
      <c r="F9" s="52" t="s">
        <v>9</v>
      </c>
    </row>
    <row r="10" ht="15.75" spans="1:6">
      <c r="A10" s="53" t="s">
        <v>10</v>
      </c>
      <c r="B10" s="54">
        <v>8332923</v>
      </c>
      <c r="C10" s="55"/>
      <c r="D10" s="56">
        <v>22379429</v>
      </c>
      <c r="E10" s="51"/>
      <c r="F10" s="57" t="s">
        <v>11</v>
      </c>
    </row>
    <row r="11" ht="15.75" spans="1:6">
      <c r="A11" s="53" t="s">
        <v>12</v>
      </c>
      <c r="B11" s="58"/>
      <c r="C11" s="50"/>
      <c r="D11" s="58"/>
      <c r="E11" s="51"/>
      <c r="F11" s="57" t="s">
        <v>13</v>
      </c>
    </row>
    <row r="12" ht="15.75" spans="1:6">
      <c r="A12" s="53" t="s">
        <v>14</v>
      </c>
      <c r="B12" s="58"/>
      <c r="C12" s="50"/>
      <c r="D12" s="58"/>
      <c r="E12" s="51"/>
      <c r="F12" s="57" t="s">
        <v>13</v>
      </c>
    </row>
    <row r="13" ht="15.75" spans="1:6">
      <c r="A13" s="53" t="s">
        <v>15</v>
      </c>
      <c r="B13" s="58"/>
      <c r="C13" s="50"/>
      <c r="D13" s="58"/>
      <c r="E13" s="51"/>
      <c r="F13" s="57" t="s">
        <v>13</v>
      </c>
    </row>
    <row r="14" ht="15.75" spans="1:6">
      <c r="A14" s="53" t="s">
        <v>16</v>
      </c>
      <c r="B14" s="59">
        <v>15172540</v>
      </c>
      <c r="C14" s="50"/>
      <c r="D14" s="56">
        <v>16560193</v>
      </c>
      <c r="E14" s="51"/>
      <c r="F14" s="57" t="s">
        <v>17</v>
      </c>
    </row>
    <row r="15" ht="15.75" spans="1:6">
      <c r="A15" s="48" t="s">
        <v>18</v>
      </c>
      <c r="B15" s="60"/>
      <c r="C15" s="50"/>
      <c r="D15" s="60"/>
      <c r="E15" s="51"/>
      <c r="F15" s="33"/>
    </row>
    <row r="16" ht="15.75" spans="1:6">
      <c r="A16" s="48" t="s">
        <v>19</v>
      </c>
      <c r="B16" s="60">
        <v>0</v>
      </c>
      <c r="C16" s="50"/>
      <c r="D16" s="56">
        <v>7500000</v>
      </c>
      <c r="E16" s="51"/>
      <c r="F16" s="33"/>
    </row>
    <row r="17" ht="15.75" spans="1:6">
      <c r="A17" s="48" t="s">
        <v>20</v>
      </c>
      <c r="B17" s="60">
        <v>0</v>
      </c>
      <c r="C17" s="50"/>
      <c r="D17" s="60">
        <v>0</v>
      </c>
      <c r="E17" s="51"/>
      <c r="F17" s="33"/>
    </row>
    <row r="18" ht="15.75" spans="1:6">
      <c r="A18" s="48" t="s">
        <v>21</v>
      </c>
      <c r="B18" s="49"/>
      <c r="C18" s="50"/>
      <c r="D18" s="49"/>
      <c r="E18" s="51"/>
      <c r="F18" s="33"/>
    </row>
    <row r="19" ht="15.75" spans="1:6">
      <c r="A19" s="53" t="s">
        <v>21</v>
      </c>
      <c r="B19" s="56">
        <v>-8511093</v>
      </c>
      <c r="C19" s="50"/>
      <c r="D19" s="56">
        <v>-12211687</v>
      </c>
      <c r="E19" s="51"/>
      <c r="F19" s="33"/>
    </row>
    <row r="20" ht="15.75" spans="1:6">
      <c r="A20" s="53" t="s">
        <v>22</v>
      </c>
      <c r="B20" s="56">
        <v>-3243890</v>
      </c>
      <c r="C20" s="50"/>
      <c r="D20" s="56">
        <v>-130119</v>
      </c>
      <c r="E20" s="51"/>
      <c r="F20" s="33"/>
    </row>
    <row r="21" ht="15.75" spans="1:6">
      <c r="A21" s="48" t="s">
        <v>23</v>
      </c>
      <c r="B21" s="49"/>
      <c r="C21" s="50"/>
      <c r="D21" s="49"/>
      <c r="E21" s="51"/>
      <c r="F21" s="33"/>
    </row>
    <row r="22" ht="15.75" spans="1:6">
      <c r="A22" s="53" t="s">
        <v>24</v>
      </c>
      <c r="B22" s="58">
        <v>0</v>
      </c>
      <c r="C22" s="50"/>
      <c r="D22" s="58">
        <v>0</v>
      </c>
      <c r="E22" s="51"/>
      <c r="F22" s="33"/>
    </row>
    <row r="23" ht="15.75" spans="1:6">
      <c r="A23" s="53" t="s">
        <v>25</v>
      </c>
      <c r="B23" s="56">
        <v>-563967</v>
      </c>
      <c r="C23" s="50"/>
      <c r="D23" s="56">
        <v>-727074</v>
      </c>
      <c r="E23" s="51"/>
      <c r="F23" s="33"/>
    </row>
    <row r="24" ht="15.75" spans="1:6">
      <c r="A24" s="53" t="s">
        <v>26</v>
      </c>
      <c r="B24" s="58"/>
      <c r="C24" s="50"/>
      <c r="D24" s="58"/>
      <c r="E24" s="51"/>
      <c r="F24" s="33"/>
    </row>
    <row r="25" ht="15.75" spans="1:6">
      <c r="A25" s="48" t="s">
        <v>27</v>
      </c>
      <c r="B25" s="58"/>
      <c r="C25" s="50"/>
      <c r="D25" s="58"/>
      <c r="E25" s="51"/>
      <c r="F25" s="33"/>
    </row>
    <row r="26" ht="15.75" spans="1:6">
      <c r="A26" s="48" t="s">
        <v>28</v>
      </c>
      <c r="B26" s="59">
        <v>-9147675</v>
      </c>
      <c r="C26" s="50"/>
      <c r="D26" s="56">
        <v>-25423062</v>
      </c>
      <c r="E26" s="51"/>
      <c r="F26" s="33"/>
    </row>
    <row r="27" ht="15.75" spans="1:6">
      <c r="A27" s="48" t="s">
        <v>29</v>
      </c>
      <c r="B27" s="59">
        <v>-1451260</v>
      </c>
      <c r="C27" s="50"/>
      <c r="D27" s="56">
        <v>-6805558</v>
      </c>
      <c r="E27" s="51"/>
      <c r="F27" s="33"/>
    </row>
    <row r="28" ht="15.75" spans="1:6">
      <c r="A28" s="48" t="s">
        <v>30</v>
      </c>
      <c r="B28" s="49"/>
      <c r="C28" s="50"/>
      <c r="D28" s="49"/>
      <c r="E28" s="51"/>
      <c r="F28" s="33"/>
    </row>
    <row r="29" customHeight="1" spans="1:6">
      <c r="A29" s="53" t="s">
        <v>31</v>
      </c>
      <c r="B29" s="58"/>
      <c r="C29" s="50"/>
      <c r="D29" s="58"/>
      <c r="E29" s="51"/>
      <c r="F29" s="33"/>
    </row>
    <row r="30" customHeight="1" spans="1:6">
      <c r="A30" s="53" t="s">
        <v>32</v>
      </c>
      <c r="B30" s="58"/>
      <c r="C30" s="50"/>
      <c r="D30" s="58"/>
      <c r="E30" s="51"/>
      <c r="F30" s="33"/>
    </row>
    <row r="31" customHeight="1" spans="1:6">
      <c r="A31" s="53" t="s">
        <v>33</v>
      </c>
      <c r="B31" s="58"/>
      <c r="C31" s="50"/>
      <c r="D31" s="58"/>
      <c r="E31" s="51"/>
      <c r="F31" s="33"/>
    </row>
    <row r="32" customHeight="1" spans="1:6">
      <c r="A32" s="53" t="s">
        <v>34</v>
      </c>
      <c r="B32" s="58"/>
      <c r="C32" s="50"/>
      <c r="D32" s="58"/>
      <c r="E32" s="51"/>
      <c r="F32" s="33"/>
    </row>
    <row r="33" customHeight="1" spans="1:6">
      <c r="A33" s="53" t="s">
        <v>35</v>
      </c>
      <c r="B33" s="58"/>
      <c r="C33" s="50"/>
      <c r="D33" s="58"/>
      <c r="E33" s="51"/>
      <c r="F33" s="33"/>
    </row>
    <row r="34" customHeight="1" spans="1:6">
      <c r="A34" s="53" t="s">
        <v>36</v>
      </c>
      <c r="B34" s="58"/>
      <c r="C34" s="50"/>
      <c r="D34" s="58"/>
      <c r="E34" s="51"/>
      <c r="F34" s="33"/>
    </row>
    <row r="35" ht="15.75" spans="1:6">
      <c r="A35" s="48" t="s">
        <v>37</v>
      </c>
      <c r="B35" s="58"/>
      <c r="C35" s="50"/>
      <c r="D35" s="58"/>
      <c r="E35" s="51"/>
      <c r="F35" s="33"/>
    </row>
    <row r="36" ht="15.75" spans="1:6">
      <c r="A36" s="48" t="s">
        <v>38</v>
      </c>
      <c r="B36" s="49"/>
      <c r="C36" s="61"/>
      <c r="D36" s="49"/>
      <c r="E36" s="51"/>
      <c r="F36" s="33"/>
    </row>
    <row r="37" ht="15.75" spans="1:6">
      <c r="A37" s="53" t="s">
        <v>39</v>
      </c>
      <c r="B37" s="58"/>
      <c r="C37" s="50"/>
      <c r="D37" s="58"/>
      <c r="E37" s="51"/>
      <c r="F37" s="33"/>
    </row>
    <row r="38" ht="15.75" spans="1:6">
      <c r="A38" s="53" t="s">
        <v>40</v>
      </c>
      <c r="B38" s="58"/>
      <c r="C38" s="50"/>
      <c r="D38" s="58"/>
      <c r="E38" s="51"/>
      <c r="F38" s="33"/>
    </row>
    <row r="39" ht="15.75" spans="1:6">
      <c r="A39" s="53" t="s">
        <v>41</v>
      </c>
      <c r="B39" s="58"/>
      <c r="C39" s="50"/>
      <c r="D39" s="58"/>
      <c r="E39" s="51"/>
      <c r="F39" s="33"/>
    </row>
    <row r="40" ht="15.75" spans="1:6">
      <c r="A40" s="48" t="s">
        <v>42</v>
      </c>
      <c r="B40" s="58"/>
      <c r="C40" s="50"/>
      <c r="D40" s="58"/>
      <c r="E40" s="51"/>
      <c r="F40" s="33"/>
    </row>
    <row r="41" ht="15.75" spans="1:6">
      <c r="A41" s="62" t="s">
        <v>43</v>
      </c>
      <c r="B41" s="58"/>
      <c r="C41" s="50"/>
      <c r="D41" s="58"/>
      <c r="E41" s="51"/>
      <c r="F41" s="33"/>
    </row>
    <row r="42" ht="15.75" spans="1:6">
      <c r="A42" s="48" t="s">
        <v>44</v>
      </c>
      <c r="B42" s="63">
        <f>SUM(B9:B41)</f>
        <v>587578</v>
      </c>
      <c r="C42" s="63"/>
      <c r="D42" s="63">
        <f>SUM(D9:D41)</f>
        <v>1142122</v>
      </c>
      <c r="E42" s="64"/>
      <c r="F42" s="33"/>
    </row>
    <row r="43" ht="15.75" spans="1:6">
      <c r="A43" s="48" t="s">
        <v>45</v>
      </c>
      <c r="B43" s="65"/>
      <c r="C43" s="65"/>
      <c r="D43" s="65"/>
      <c r="E43" s="64"/>
      <c r="F43" s="33"/>
    </row>
    <row r="44" ht="15.75" spans="1:6">
      <c r="A44" s="53" t="s">
        <v>46</v>
      </c>
      <c r="B44" s="56">
        <v>-88137</v>
      </c>
      <c r="C44" s="50"/>
      <c r="D44" s="56">
        <v>-189318</v>
      </c>
      <c r="E44" s="51"/>
      <c r="F44" s="33"/>
    </row>
    <row r="45" ht="15.75" spans="1:6">
      <c r="A45" s="53" t="s">
        <v>47</v>
      </c>
      <c r="B45" s="58"/>
      <c r="C45" s="50"/>
      <c r="D45" s="58"/>
      <c r="E45" s="51"/>
      <c r="F45" s="33"/>
    </row>
    <row r="46" ht="15.75" spans="1:6">
      <c r="A46" s="53" t="s">
        <v>48</v>
      </c>
      <c r="B46" s="58"/>
      <c r="C46" s="50"/>
      <c r="D46" s="58"/>
      <c r="E46" s="51"/>
      <c r="F46" s="33"/>
    </row>
    <row r="47" ht="15.75" spans="1:6">
      <c r="A47" s="48" t="s">
        <v>49</v>
      </c>
      <c r="B47" s="66">
        <f>SUM(B42:B46)</f>
        <v>499441</v>
      </c>
      <c r="C47" s="67"/>
      <c r="D47" s="66">
        <f>SUM(D42:D46)</f>
        <v>952804</v>
      </c>
      <c r="E47" s="64"/>
      <c r="F47" s="33"/>
    </row>
    <row r="48" ht="16.5" spans="1:6">
      <c r="A48" s="68"/>
      <c r="B48" s="69"/>
      <c r="C48" s="69"/>
      <c r="D48" s="69"/>
      <c r="E48" s="70"/>
      <c r="F48" s="33"/>
    </row>
    <row r="49" ht="16.5" spans="1:6">
      <c r="A49" s="71" t="s">
        <v>50</v>
      </c>
      <c r="B49" s="49"/>
      <c r="C49" s="49"/>
      <c r="D49" s="49"/>
      <c r="E49" s="70"/>
      <c r="F49" s="33"/>
    </row>
    <row r="50" ht="15.75" spans="1:6">
      <c r="A50" s="53" t="s">
        <v>51</v>
      </c>
      <c r="B50" s="58"/>
      <c r="C50" s="49"/>
      <c r="D50" s="58"/>
      <c r="E50" s="51"/>
      <c r="F50" s="33"/>
    </row>
    <row r="51" ht="15.75" spans="1:6">
      <c r="A51" s="53" t="s">
        <v>52</v>
      </c>
      <c r="B51" s="58"/>
      <c r="C51" s="49"/>
      <c r="D51" s="58"/>
      <c r="E51" s="51"/>
      <c r="F51" s="33"/>
    </row>
    <row r="52" ht="15.75" spans="1:6">
      <c r="A52" s="53" t="s">
        <v>53</v>
      </c>
      <c r="B52" s="58"/>
      <c r="C52" s="49"/>
      <c r="D52" s="58"/>
      <c r="E52" s="47"/>
      <c r="F52" s="33"/>
    </row>
    <row r="53" customHeight="1" spans="1:6">
      <c r="A53" s="53" t="s">
        <v>54</v>
      </c>
      <c r="B53" s="58"/>
      <c r="C53" s="49"/>
      <c r="D53" s="58"/>
      <c r="E53" s="72"/>
      <c r="F53" s="73"/>
    </row>
    <row r="54" ht="15.75" spans="1:6">
      <c r="A54" s="74" t="s">
        <v>55</v>
      </c>
      <c r="B54" s="58"/>
      <c r="C54" s="49"/>
      <c r="D54" s="58"/>
      <c r="E54" s="75"/>
      <c r="F54" s="73"/>
    </row>
    <row r="55" ht="15.75" spans="1:6">
      <c r="A55" s="71" t="s">
        <v>56</v>
      </c>
      <c r="B55" s="76">
        <f>SUM(B50:B54)</f>
        <v>0</v>
      </c>
      <c r="C55" s="77"/>
      <c r="D55" s="76">
        <f>SUM(D50:D54)</f>
        <v>0</v>
      </c>
      <c r="E55" s="72"/>
      <c r="F55" s="73"/>
    </row>
    <row r="56" ht="15.75" spans="1:6">
      <c r="A56" s="78"/>
      <c r="B56" s="79"/>
      <c r="C56" s="80"/>
      <c r="D56" s="79"/>
      <c r="E56" s="72"/>
      <c r="F56" s="73"/>
    </row>
    <row r="57" ht="16.5" spans="1:6">
      <c r="A57" s="71" t="s">
        <v>57</v>
      </c>
      <c r="B57" s="81">
        <f>B47+B55</f>
        <v>499441</v>
      </c>
      <c r="C57" s="82"/>
      <c r="D57" s="81">
        <f>D47+D55</f>
        <v>952804</v>
      </c>
      <c r="E57" s="72"/>
      <c r="F57" s="73"/>
    </row>
    <row r="58" ht="16.5" spans="1:6">
      <c r="A58" s="78"/>
      <c r="B58" s="79"/>
      <c r="C58" s="80"/>
      <c r="D58" s="79"/>
      <c r="E58" s="72"/>
      <c r="F58" s="73"/>
    </row>
    <row r="59" ht="15.75" spans="1:6">
      <c r="A59" s="83" t="s">
        <v>58</v>
      </c>
      <c r="B59" s="79"/>
      <c r="C59" s="80"/>
      <c r="D59" s="79"/>
      <c r="E59" s="84"/>
      <c r="F59" s="85"/>
    </row>
    <row r="60" ht="15.75" spans="1:6">
      <c r="A60" s="78" t="s">
        <v>59</v>
      </c>
      <c r="B60" s="58"/>
      <c r="C60" s="49"/>
      <c r="D60" s="58"/>
      <c r="E60" s="84"/>
      <c r="F60" s="85"/>
    </row>
    <row r="61" ht="15.75" spans="1:6">
      <c r="A61" s="78" t="s">
        <v>60</v>
      </c>
      <c r="B61" s="58"/>
      <c r="C61" s="49"/>
      <c r="D61" s="58"/>
      <c r="E61" s="84"/>
      <c r="F61" s="85"/>
    </row>
    <row r="62" ht="15.75" spans="1:6">
      <c r="A62" s="86"/>
      <c r="B62" s="87"/>
      <c r="C62" s="87"/>
      <c r="D62" s="87"/>
      <c r="E62" s="84"/>
      <c r="F62" s="85"/>
    </row>
    <row r="63" ht="15.75" spans="1:6">
      <c r="A63" s="86"/>
      <c r="B63" s="87"/>
      <c r="C63" s="87"/>
      <c r="D63" s="87"/>
      <c r="E63" s="84"/>
      <c r="F63" s="85"/>
    </row>
    <row r="64" ht="15.75" spans="1:6">
      <c r="A64" s="88" t="s">
        <v>61</v>
      </c>
      <c r="B64" s="87"/>
      <c r="C64" s="87"/>
      <c r="D64" s="87"/>
      <c r="E64" s="84"/>
      <c r="F64" s="85"/>
    </row>
    <row r="65" ht="15.75" spans="1:6">
      <c r="A65" s="89"/>
      <c r="B65" s="90"/>
      <c r="C65" s="90"/>
      <c r="D65" s="90"/>
      <c r="E65" s="91"/>
      <c r="F65" s="92"/>
    </row>
    <row r="66" ht="15.75" spans="1:4">
      <c r="A66" s="40"/>
      <c r="B66" s="36"/>
      <c r="C66" s="36"/>
      <c r="D66" s="36"/>
    </row>
    <row r="67" ht="15.75" spans="1:4">
      <c r="A67" s="93" t="s">
        <v>62</v>
      </c>
      <c r="B67" s="36"/>
      <c r="C67" s="36"/>
      <c r="D67" s="36"/>
    </row>
    <row r="68" ht="15.75" spans="1:4">
      <c r="A68" s="93" t="s">
        <v>63</v>
      </c>
      <c r="B68" s="36"/>
      <c r="C68" s="36"/>
      <c r="D68" s="36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64</v>
      </c>
      <c r="C1" s="4" t="s">
        <v>65</v>
      </c>
      <c r="E1" s="5" t="s">
        <v>66</v>
      </c>
      <c r="G1" s="6" t="s">
        <v>67</v>
      </c>
    </row>
    <row r="2" spans="1:8">
      <c r="A2" s="3" t="s">
        <v>68</v>
      </c>
      <c r="B2" s="3" t="s">
        <v>69</v>
      </c>
      <c r="C2" s="5" t="s">
        <v>70</v>
      </c>
      <c r="E2" s="7" t="s">
        <v>71</v>
      </c>
      <c r="G2" s="1" t="s">
        <v>72</v>
      </c>
      <c r="H2" s="2" t="s">
        <v>73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74</v>
      </c>
      <c r="B4" s="4" t="s">
        <v>75</v>
      </c>
      <c r="C4" s="6" t="s">
        <v>76</v>
      </c>
      <c r="E4" s="9">
        <v>250227.08</v>
      </c>
      <c r="G4" s="10">
        <f>+E4-H4</f>
        <v>250227.08</v>
      </c>
      <c r="H4" s="2">
        <v>0</v>
      </c>
      <c r="I4"/>
      <c r="J4" s="1" t="s">
        <v>77</v>
      </c>
    </row>
    <row r="5" spans="1:10">
      <c r="A5" s="4" t="s">
        <v>78</v>
      </c>
      <c r="B5" s="4" t="s">
        <v>79</v>
      </c>
      <c r="C5" s="6" t="s">
        <v>80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81</v>
      </c>
    </row>
    <row r="6" spans="1:10">
      <c r="A6" s="4" t="s">
        <v>82</v>
      </c>
      <c r="B6" s="4" t="s">
        <v>83</v>
      </c>
      <c r="C6" s="6" t="s">
        <v>76</v>
      </c>
      <c r="E6" s="9">
        <v>1366068.54</v>
      </c>
      <c r="G6" s="10">
        <f t="shared" si="0"/>
        <v>1366068.54</v>
      </c>
      <c r="H6" s="2">
        <v>0</v>
      </c>
      <c r="I6"/>
      <c r="J6" s="1" t="s">
        <v>84</v>
      </c>
    </row>
    <row r="7" spans="1:10">
      <c r="A7" s="4" t="s">
        <v>85</v>
      </c>
      <c r="B7" s="4" t="s">
        <v>86</v>
      </c>
      <c r="C7" s="6" t="s">
        <v>80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87</v>
      </c>
    </row>
    <row r="8" spans="1:10">
      <c r="A8" s="4" t="s">
        <v>88</v>
      </c>
      <c r="B8" s="4" t="s">
        <v>89</v>
      </c>
      <c r="C8" s="6" t="s">
        <v>80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87</v>
      </c>
    </row>
    <row r="9" spans="1:10">
      <c r="A9" s="4" t="s">
        <v>90</v>
      </c>
      <c r="B9" s="4" t="s">
        <v>91</v>
      </c>
      <c r="C9" s="6" t="s">
        <v>80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92</v>
      </c>
    </row>
    <row r="10" spans="1:10">
      <c r="A10" s="4" t="s">
        <v>93</v>
      </c>
      <c r="B10" s="4" t="s">
        <v>94</v>
      </c>
      <c r="C10" s="6" t="s">
        <v>80</v>
      </c>
      <c r="E10" s="9">
        <v>105900</v>
      </c>
      <c r="G10" s="10">
        <f t="shared" si="0"/>
        <v>105900</v>
      </c>
      <c r="H10" s="2">
        <v>0</v>
      </c>
      <c r="I10"/>
      <c r="J10" s="1" t="s">
        <v>84</v>
      </c>
    </row>
    <row r="11" spans="1:10">
      <c r="A11" s="4" t="s">
        <v>95</v>
      </c>
      <c r="B11" s="4" t="s">
        <v>96</v>
      </c>
      <c r="C11" s="6" t="s">
        <v>80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92</v>
      </c>
    </row>
    <row r="12" spans="1:10">
      <c r="A12" s="4" t="s">
        <v>97</v>
      </c>
      <c r="B12" s="4" t="s">
        <v>98</v>
      </c>
      <c r="C12" s="6" t="s">
        <v>80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92</v>
      </c>
    </row>
    <row r="13" spans="1:10">
      <c r="A13" s="4" t="s">
        <v>99</v>
      </c>
      <c r="B13" s="4" t="s">
        <v>100</v>
      </c>
      <c r="C13" s="6" t="s">
        <v>80</v>
      </c>
      <c r="E13" s="9">
        <v>61813.2</v>
      </c>
      <c r="G13" s="10">
        <f t="shared" si="0"/>
        <v>61813.2</v>
      </c>
      <c r="H13" s="2">
        <v>0</v>
      </c>
      <c r="I13"/>
      <c r="J13" s="1" t="s">
        <v>84</v>
      </c>
    </row>
    <row r="14" spans="1:10">
      <c r="A14" s="4" t="s">
        <v>101</v>
      </c>
      <c r="B14" s="4" t="s">
        <v>102</v>
      </c>
      <c r="C14" s="6" t="s">
        <v>80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92</v>
      </c>
    </row>
    <row r="15" spans="1:10">
      <c r="A15" s="4" t="s">
        <v>103</v>
      </c>
      <c r="B15" s="4" t="s">
        <v>104</v>
      </c>
      <c r="C15" s="6" t="s">
        <v>80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105</v>
      </c>
    </row>
    <row r="16" spans="1:10">
      <c r="A16" s="4" t="s">
        <v>106</v>
      </c>
      <c r="B16" s="4" t="s">
        <v>107</v>
      </c>
      <c r="C16" s="6" t="s">
        <v>80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92</v>
      </c>
    </row>
    <row r="17" spans="1:10">
      <c r="A17" s="4" t="s">
        <v>108</v>
      </c>
      <c r="B17" s="4" t="s">
        <v>109</v>
      </c>
      <c r="C17" s="6" t="s">
        <v>80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92</v>
      </c>
    </row>
    <row r="18" spans="1:10">
      <c r="A18" s="4" t="s">
        <v>110</v>
      </c>
      <c r="B18" s="4" t="s">
        <v>111</v>
      </c>
      <c r="C18" s="6" t="s">
        <v>80</v>
      </c>
      <c r="E18" s="9">
        <v>779642.05</v>
      </c>
      <c r="G18" s="10">
        <f t="shared" si="0"/>
        <v>779642.05</v>
      </c>
      <c r="I18"/>
      <c r="J18" s="16" t="s">
        <v>105</v>
      </c>
    </row>
    <row r="19" spans="1:10">
      <c r="A19" s="4" t="s">
        <v>112</v>
      </c>
      <c r="B19" s="4" t="s">
        <v>113</v>
      </c>
      <c r="C19" s="6" t="s">
        <v>80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84</v>
      </c>
    </row>
    <row r="20" spans="1:10">
      <c r="A20" s="4" t="s">
        <v>114</v>
      </c>
      <c r="B20" s="4" t="s">
        <v>115</v>
      </c>
      <c r="C20" s="6" t="s">
        <v>76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84</v>
      </c>
    </row>
    <row r="21" spans="1:10">
      <c r="A21" s="4" t="s">
        <v>116</v>
      </c>
      <c r="B21" s="4" t="s">
        <v>117</v>
      </c>
      <c r="C21" s="6" t="s">
        <v>80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118</v>
      </c>
    </row>
    <row r="22" spans="1:10">
      <c r="A22" s="4" t="s">
        <v>119</v>
      </c>
      <c r="B22" s="4" t="s">
        <v>120</v>
      </c>
      <c r="C22" s="6" t="s">
        <v>80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105</v>
      </c>
    </row>
    <row r="23" spans="1:10">
      <c r="A23" s="4" t="s">
        <v>121</v>
      </c>
      <c r="B23" s="4" t="s">
        <v>122</v>
      </c>
      <c r="C23" s="6" t="s">
        <v>80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92</v>
      </c>
    </row>
    <row r="24" spans="1:10">
      <c r="A24" s="4" t="s">
        <v>123</v>
      </c>
      <c r="B24" s="4" t="s">
        <v>124</v>
      </c>
      <c r="C24" s="6" t="s">
        <v>76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125</v>
      </c>
      <c r="B25" s="4" t="s">
        <v>126</v>
      </c>
      <c r="C25" s="6" t="s">
        <v>80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92</v>
      </c>
    </row>
    <row r="26" spans="1:10">
      <c r="A26" s="4" t="s">
        <v>127</v>
      </c>
      <c r="B26" s="4" t="s">
        <v>128</v>
      </c>
      <c r="C26" s="6" t="s">
        <v>80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105</v>
      </c>
    </row>
    <row r="27" spans="1:9">
      <c r="A27" s="4" t="s">
        <v>129</v>
      </c>
      <c r="B27" s="4" t="s">
        <v>130</v>
      </c>
      <c r="C27" s="6" t="s">
        <v>80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131</v>
      </c>
      <c r="B28" s="4" t="s">
        <v>132</v>
      </c>
      <c r="C28" s="6" t="s">
        <v>80</v>
      </c>
      <c r="E28" s="9">
        <v>97500</v>
      </c>
      <c r="G28" s="10">
        <f t="shared" si="0"/>
        <v>97500</v>
      </c>
      <c r="H28" s="2">
        <v>0</v>
      </c>
      <c r="I28"/>
      <c r="J28" s="1" t="s">
        <v>84</v>
      </c>
    </row>
    <row r="29" spans="1:10">
      <c r="A29" s="4" t="s">
        <v>133</v>
      </c>
      <c r="B29" s="4" t="s">
        <v>134</v>
      </c>
      <c r="C29" s="6" t="s">
        <v>80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105</v>
      </c>
    </row>
    <row r="30" spans="1:10">
      <c r="A30" s="4" t="s">
        <v>135</v>
      </c>
      <c r="B30" s="4" t="s">
        <v>136</v>
      </c>
      <c r="C30" s="6" t="s">
        <v>80</v>
      </c>
      <c r="E30" s="9">
        <v>262620</v>
      </c>
      <c r="G30" s="10">
        <f t="shared" si="0"/>
        <v>262620</v>
      </c>
      <c r="H30" s="2">
        <v>0</v>
      </c>
      <c r="I30"/>
      <c r="J30" s="1" t="s">
        <v>84</v>
      </c>
    </row>
    <row r="31" spans="1:10">
      <c r="A31" s="4" t="s">
        <v>137</v>
      </c>
      <c r="B31" s="4" t="s">
        <v>138</v>
      </c>
      <c r="C31" s="6" t="s">
        <v>80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84</v>
      </c>
    </row>
    <row r="32" spans="1:10">
      <c r="A32" s="4" t="s">
        <v>139</v>
      </c>
      <c r="B32" s="4" t="s">
        <v>140</v>
      </c>
      <c r="C32" s="6" t="s">
        <v>80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84</v>
      </c>
    </row>
    <row r="33" spans="1:10">
      <c r="A33" s="4" t="s">
        <v>141</v>
      </c>
      <c r="B33" s="4" t="s">
        <v>142</v>
      </c>
      <c r="C33" s="6" t="s">
        <v>80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84</v>
      </c>
    </row>
    <row r="34" spans="1:10">
      <c r="A34" s="4" t="s">
        <v>143</v>
      </c>
      <c r="B34" s="4" t="s">
        <v>144</v>
      </c>
      <c r="C34" s="6" t="s">
        <v>80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92</v>
      </c>
    </row>
    <row r="35" spans="1:10">
      <c r="A35" s="12" t="s">
        <v>145</v>
      </c>
      <c r="B35" s="12" t="s">
        <v>146</v>
      </c>
      <c r="C35" s="13" t="s">
        <v>80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84</v>
      </c>
    </row>
    <row r="36" spans="1:9">
      <c r="A36" s="4" t="s">
        <v>147</v>
      </c>
      <c r="B36" s="4" t="s">
        <v>148</v>
      </c>
      <c r="C36" s="6" t="s">
        <v>80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149</v>
      </c>
      <c r="B37" s="4" t="s">
        <v>150</v>
      </c>
      <c r="C37" s="6" t="s">
        <v>76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84</v>
      </c>
    </row>
    <row r="38" spans="1:10">
      <c r="A38" s="4" t="s">
        <v>151</v>
      </c>
      <c r="B38" s="4" t="s">
        <v>152</v>
      </c>
      <c r="C38" s="6" t="s">
        <v>76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84</v>
      </c>
    </row>
    <row r="39" spans="1:10">
      <c r="A39" s="4" t="s">
        <v>153</v>
      </c>
      <c r="B39" s="4" t="s">
        <v>154</v>
      </c>
      <c r="C39" s="6" t="s">
        <v>76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92</v>
      </c>
    </row>
    <row r="40" spans="1:10">
      <c r="A40" s="4" t="s">
        <v>155</v>
      </c>
      <c r="B40" s="4" t="s">
        <v>156</v>
      </c>
      <c r="C40" s="6" t="s">
        <v>76</v>
      </c>
      <c r="E40" s="9">
        <v>134597.7</v>
      </c>
      <c r="G40" s="10">
        <f t="shared" si="0"/>
        <v>134597.7</v>
      </c>
      <c r="H40" s="2">
        <v>0</v>
      </c>
      <c r="I40"/>
      <c r="J40" s="1" t="s">
        <v>84</v>
      </c>
    </row>
    <row r="41" spans="1:10">
      <c r="A41" s="4" t="s">
        <v>157</v>
      </c>
      <c r="B41" s="4" t="s">
        <v>158</v>
      </c>
      <c r="C41" s="6" t="s">
        <v>76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159</v>
      </c>
      <c r="B42" s="4" t="s">
        <v>160</v>
      </c>
      <c r="C42" s="6" t="s">
        <v>76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161</v>
      </c>
      <c r="B43" s="4" t="s">
        <v>162</v>
      </c>
      <c r="C43" s="6" t="s">
        <v>76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92</v>
      </c>
    </row>
    <row r="44" spans="1:10">
      <c r="A44" s="4" t="s">
        <v>163</v>
      </c>
      <c r="B44" s="4" t="s">
        <v>164</v>
      </c>
      <c r="C44" s="6" t="s">
        <v>76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165</v>
      </c>
    </row>
    <row r="45" spans="1:10">
      <c r="A45" s="4" t="s">
        <v>166</v>
      </c>
      <c r="B45" s="4" t="s">
        <v>167</v>
      </c>
      <c r="C45" s="6" t="s">
        <v>80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84</v>
      </c>
    </row>
    <row r="46" spans="1:10">
      <c r="A46" s="4" t="s">
        <v>168</v>
      </c>
      <c r="B46" s="4" t="s">
        <v>169</v>
      </c>
      <c r="C46" s="6" t="s">
        <v>80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84</v>
      </c>
    </row>
    <row r="47" spans="1:10">
      <c r="A47" s="4" t="s">
        <v>170</v>
      </c>
      <c r="B47" s="4" t="s">
        <v>171</v>
      </c>
      <c r="C47" s="6" t="s">
        <v>80</v>
      </c>
      <c r="E47" s="9">
        <v>99000</v>
      </c>
      <c r="G47" s="10">
        <f t="shared" si="0"/>
        <v>99000</v>
      </c>
      <c r="H47" s="2">
        <v>0</v>
      </c>
      <c r="I47"/>
      <c r="J47" s="1" t="s">
        <v>84</v>
      </c>
    </row>
    <row r="48" spans="1:10">
      <c r="A48" s="4" t="s">
        <v>172</v>
      </c>
      <c r="B48" s="4" t="s">
        <v>173</v>
      </c>
      <c r="C48" s="6" t="s">
        <v>76</v>
      </c>
      <c r="E48" s="9">
        <v>175481</v>
      </c>
      <c r="G48" s="10">
        <f t="shared" si="0"/>
        <v>175481</v>
      </c>
      <c r="H48" s="2">
        <v>0</v>
      </c>
      <c r="I48"/>
      <c r="J48" s="1" t="s">
        <v>84</v>
      </c>
    </row>
    <row r="49" spans="1:10">
      <c r="A49" s="4" t="s">
        <v>174</v>
      </c>
      <c r="B49" s="4" t="s">
        <v>175</v>
      </c>
      <c r="C49" s="6" t="s">
        <v>80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176</v>
      </c>
    </row>
    <row r="50" spans="1:10">
      <c r="A50" s="4" t="s">
        <v>177</v>
      </c>
      <c r="B50" s="4" t="s">
        <v>178</v>
      </c>
      <c r="C50" s="6" t="s">
        <v>80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176</v>
      </c>
    </row>
    <row r="51" spans="1:10">
      <c r="A51" s="4" t="s">
        <v>179</v>
      </c>
      <c r="B51" s="4" t="s">
        <v>180</v>
      </c>
      <c r="C51" s="6" t="s">
        <v>80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176</v>
      </c>
    </row>
    <row r="52" spans="1:10">
      <c r="A52" s="4" t="s">
        <v>181</v>
      </c>
      <c r="B52" s="4" t="s">
        <v>182</v>
      </c>
      <c r="C52" s="6" t="s">
        <v>80</v>
      </c>
      <c r="E52" s="9">
        <v>909956</v>
      </c>
      <c r="G52" s="10">
        <f t="shared" si="0"/>
        <v>909956</v>
      </c>
      <c r="H52" s="2">
        <v>0</v>
      </c>
      <c r="I52"/>
      <c r="J52" s="1" t="s">
        <v>176</v>
      </c>
    </row>
    <row r="53" spans="1:10">
      <c r="A53" s="4" t="s">
        <v>183</v>
      </c>
      <c r="B53" s="4" t="s">
        <v>184</v>
      </c>
      <c r="C53" s="6" t="s">
        <v>80</v>
      </c>
      <c r="E53" s="9">
        <v>587426</v>
      </c>
      <c r="G53" s="10">
        <f t="shared" si="0"/>
        <v>587426</v>
      </c>
      <c r="H53" s="2">
        <v>0</v>
      </c>
      <c r="I53"/>
      <c r="J53" s="1" t="s">
        <v>185</v>
      </c>
    </row>
    <row r="54" spans="1:10">
      <c r="A54" s="4" t="s">
        <v>186</v>
      </c>
      <c r="B54" s="4" t="s">
        <v>187</v>
      </c>
      <c r="C54" s="6" t="s">
        <v>80</v>
      </c>
      <c r="E54" s="9">
        <v>5660865</v>
      </c>
      <c r="G54" s="10">
        <f t="shared" si="0"/>
        <v>5660865</v>
      </c>
      <c r="H54" s="2">
        <v>0</v>
      </c>
      <c r="I54"/>
      <c r="J54" s="1" t="s">
        <v>185</v>
      </c>
    </row>
    <row r="55" spans="1:10">
      <c r="A55" s="4" t="s">
        <v>188</v>
      </c>
      <c r="B55" s="4" t="s">
        <v>189</v>
      </c>
      <c r="C55" s="6" t="s">
        <v>80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185</v>
      </c>
    </row>
    <row r="56" spans="1:10">
      <c r="A56" s="4" t="s">
        <v>190</v>
      </c>
      <c r="B56" s="4" t="s">
        <v>191</v>
      </c>
      <c r="C56" s="6" t="s">
        <v>80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185</v>
      </c>
    </row>
    <row r="57" spans="1:10">
      <c r="A57" s="4" t="s">
        <v>192</v>
      </c>
      <c r="B57" s="4" t="s">
        <v>193</v>
      </c>
      <c r="C57" s="6" t="s">
        <v>76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185</v>
      </c>
    </row>
    <row r="58" spans="1:10">
      <c r="A58" s="4" t="s">
        <v>194</v>
      </c>
      <c r="B58" s="4" t="s">
        <v>195</v>
      </c>
      <c r="C58" s="6" t="s">
        <v>76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92</v>
      </c>
    </row>
    <row r="59" spans="1:10">
      <c r="A59" s="4" t="s">
        <v>196</v>
      </c>
      <c r="B59" s="4" t="s">
        <v>197</v>
      </c>
      <c r="C59" s="6" t="s">
        <v>76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92</v>
      </c>
    </row>
    <row r="60" spans="1:10">
      <c r="A60" s="4" t="s">
        <v>198</v>
      </c>
      <c r="B60" s="4" t="s">
        <v>199</v>
      </c>
      <c r="C60" s="6" t="s">
        <v>76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92</v>
      </c>
    </row>
    <row r="61" spans="1:10">
      <c r="A61" s="4" t="s">
        <v>200</v>
      </c>
      <c r="B61" s="4" t="s">
        <v>201</v>
      </c>
      <c r="C61" s="6" t="s">
        <v>76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92</v>
      </c>
    </row>
    <row r="62" spans="1:10">
      <c r="A62" s="4" t="s">
        <v>202</v>
      </c>
      <c r="B62" s="4" t="s">
        <v>203</v>
      </c>
      <c r="C62" s="6" t="s">
        <v>80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92</v>
      </c>
    </row>
    <row r="63" spans="1:10">
      <c r="A63" s="4" t="s">
        <v>204</v>
      </c>
      <c r="B63" s="4" t="s">
        <v>205</v>
      </c>
      <c r="C63" s="6" t="s">
        <v>80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206</v>
      </c>
      <c r="B64" s="4" t="s">
        <v>207</v>
      </c>
      <c r="C64" s="6" t="s">
        <v>80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92</v>
      </c>
    </row>
    <row r="65" spans="1:10">
      <c r="A65" s="4" t="s">
        <v>208</v>
      </c>
      <c r="B65" s="4" t="s">
        <v>209</v>
      </c>
      <c r="C65" s="6" t="s">
        <v>76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84</v>
      </c>
    </row>
    <row r="66" spans="1:10">
      <c r="A66" s="4" t="s">
        <v>210</v>
      </c>
      <c r="B66" s="4" t="s">
        <v>211</v>
      </c>
      <c r="C66" s="6" t="s">
        <v>76</v>
      </c>
      <c r="E66" s="9">
        <v>678638.5</v>
      </c>
      <c r="G66" s="10">
        <f t="shared" si="0"/>
        <v>678638.5</v>
      </c>
      <c r="H66" s="2">
        <v>0</v>
      </c>
      <c r="I66"/>
      <c r="J66" s="1" t="s">
        <v>84</v>
      </c>
    </row>
    <row r="67" spans="1:10">
      <c r="A67" s="4" t="s">
        <v>212</v>
      </c>
      <c r="B67" s="4" t="s">
        <v>213</v>
      </c>
      <c r="C67" s="6" t="s">
        <v>80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84</v>
      </c>
    </row>
    <row r="68" spans="1:10">
      <c r="A68" s="4" t="s">
        <v>214</v>
      </c>
      <c r="B68" s="4" t="s">
        <v>215</v>
      </c>
      <c r="C68" s="6" t="s">
        <v>76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92</v>
      </c>
    </row>
    <row r="69" spans="1:9">
      <c r="A69" s="4" t="s">
        <v>216</v>
      </c>
      <c r="B69" s="4" t="s">
        <v>217</v>
      </c>
      <c r="C69" s="6" t="s">
        <v>76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218</v>
      </c>
      <c r="B70" s="4" t="s">
        <v>219</v>
      </c>
      <c r="C70" s="6" t="s">
        <v>76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220</v>
      </c>
      <c r="B71" s="4" t="s">
        <v>221</v>
      </c>
      <c r="C71" s="6" t="s">
        <v>76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222</v>
      </c>
      <c r="B72" s="4" t="s">
        <v>223</v>
      </c>
      <c r="C72" s="6" t="s">
        <v>76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224</v>
      </c>
    </row>
    <row r="73" spans="1:9">
      <c r="A73" s="4" t="s">
        <v>225</v>
      </c>
      <c r="B73" s="4" t="s">
        <v>226</v>
      </c>
      <c r="C73" s="6" t="s">
        <v>76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227</v>
      </c>
      <c r="B74" s="4" t="s">
        <v>228</v>
      </c>
      <c r="C74" s="6" t="s">
        <v>76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229</v>
      </c>
      <c r="B75" s="4" t="s">
        <v>230</v>
      </c>
      <c r="C75" s="6" t="s">
        <v>76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231</v>
      </c>
      <c r="B76" s="4" t="s">
        <v>232</v>
      </c>
      <c r="C76" s="6" t="s">
        <v>76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233</v>
      </c>
      <c r="K76" s="31">
        <v>0.0029999974766727</v>
      </c>
      <c r="L76" s="22"/>
      <c r="M76" s="1" t="s">
        <v>73</v>
      </c>
    </row>
    <row r="77" spans="1:10">
      <c r="A77" s="4" t="s">
        <v>234</v>
      </c>
      <c r="B77" s="4" t="s">
        <v>235</v>
      </c>
      <c r="C77" s="6" t="s">
        <v>80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236</v>
      </c>
      <c r="B78" s="4" t="s">
        <v>237</v>
      </c>
      <c r="C78" s="6" t="s">
        <v>80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238</v>
      </c>
      <c r="B79" s="4" t="s">
        <v>239</v>
      </c>
      <c r="C79" s="6" t="s">
        <v>76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240</v>
      </c>
      <c r="K79" s="2"/>
      <c r="L79" s="22"/>
    </row>
    <row r="80" spans="1:12">
      <c r="A80" s="4" t="s">
        <v>241</v>
      </c>
      <c r="B80" s="4" t="s">
        <v>242</v>
      </c>
      <c r="C80" s="6" t="s">
        <v>76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243</v>
      </c>
      <c r="B81" s="4" t="s">
        <v>244</v>
      </c>
      <c r="C81" s="6" t="s">
        <v>76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245</v>
      </c>
      <c r="B82" s="4" t="s">
        <v>246</v>
      </c>
      <c r="C82" s="6" t="s">
        <v>76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247</v>
      </c>
      <c r="B83" s="24" t="s">
        <v>248</v>
      </c>
      <c r="C83" s="6" t="s">
        <v>76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249</v>
      </c>
      <c r="B84" s="24" t="s">
        <v>250</v>
      </c>
      <c r="C84" s="6" t="s">
        <v>76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251</v>
      </c>
      <c r="B85" s="24" t="s">
        <v>252</v>
      </c>
      <c r="C85" s="6" t="s">
        <v>76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253</v>
      </c>
      <c r="B86" s="24" t="s">
        <v>254</v>
      </c>
      <c r="C86" s="6" t="s">
        <v>76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255</v>
      </c>
      <c r="B87" s="24" t="s">
        <v>256</v>
      </c>
      <c r="C87" s="6" t="s">
        <v>76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257</v>
      </c>
      <c r="B88" s="24" t="s">
        <v>258</v>
      </c>
      <c r="C88" s="6" t="s">
        <v>76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259</v>
      </c>
      <c r="B89" s="24" t="s">
        <v>260</v>
      </c>
      <c r="C89" s="6" t="s">
        <v>76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261</v>
      </c>
      <c r="B90" s="24" t="s">
        <v>262</v>
      </c>
      <c r="C90" s="6" t="s">
        <v>76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263</v>
      </c>
      <c r="B91" s="26" t="s">
        <v>264</v>
      </c>
      <c r="C91" s="6" t="s">
        <v>76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265</v>
      </c>
      <c r="B92" s="24" t="s">
        <v>266</v>
      </c>
      <c r="C92" s="6" t="s">
        <v>76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267</v>
      </c>
      <c r="B93" s="24" t="s">
        <v>268</v>
      </c>
      <c r="C93" s="6" t="s">
        <v>76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269</v>
      </c>
      <c r="B94" s="24" t="s">
        <v>270</v>
      </c>
      <c r="C94" s="6" t="s">
        <v>76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271</v>
      </c>
      <c r="E99" s="8"/>
      <c r="G99" s="10">
        <f>-G97</f>
        <v>36008722.5243</v>
      </c>
    </row>
    <row r="100" spans="4:7">
      <c r="D100" s="1" t="s">
        <v>272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2024-06-20T09:48:47Z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9C56EB40CA994BACA170DA8EAF1B4EED_13</vt:lpwstr>
  </property>
  <property fmtid="{D5CDD505-2E9C-101B-9397-08002B2CF9AE}" pid="3" name="KSOProductBuildVer">
    <vt:lpwstr>1033-12.2.0.17119</vt:lpwstr>
  </property>
</Properties>
</file>