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3515" yWindow="165" windowWidth="11445" windowHeight="1081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5" l="1"/>
  <c r="C23"/>
  <c r="B23"/>
  <c r="C27"/>
  <c r="B12"/>
  <c r="B25" l="1"/>
  <c r="B27" s="1"/>
  <c r="C12"/>
  <c r="C17" s="1"/>
  <c r="M17"/>
  <c r="N16"/>
  <c r="M23"/>
  <c r="M25"/>
  <c r="M7"/>
  <c r="N9"/>
  <c r="N13"/>
  <c r="N11"/>
  <c r="M9"/>
  <c r="M11"/>
  <c r="N26"/>
  <c r="M16"/>
  <c r="N19"/>
  <c r="N22"/>
  <c r="M22"/>
  <c r="N24"/>
  <c r="M12"/>
  <c r="N7"/>
  <c r="M24"/>
  <c r="N10"/>
  <c r="M15"/>
  <c r="N17"/>
  <c r="N27"/>
  <c r="M27"/>
  <c r="N23"/>
  <c r="N25"/>
  <c r="N21"/>
  <c r="M14"/>
  <c r="N12"/>
  <c r="N18"/>
  <c r="N6"/>
  <c r="N20"/>
  <c r="N15"/>
  <c r="M6"/>
  <c r="M20"/>
  <c r="N8"/>
  <c r="M19"/>
  <c r="N14"/>
  <c r="M10"/>
  <c r="M18"/>
  <c r="M13"/>
  <c r="M26"/>
  <c r="M8"/>
  <c r="M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<sst xmlns="http://schemas.openxmlformats.org/spreadsheetml/2006/main" count="28" uniqueCount="27">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</sst>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3" sqref="B23"/>
    </sheetView>
  </sheetViews>
  <sheetFormatPr defaultRowHeight="15"/>
  <cols>
    <col min="1" max="1" width="72.28515625" customWidth="1"/>
    <col min="2" max="2" width="11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>
        <v>2023</v>
      </c>
      <c r="C4" s="1">
        <v>2022</v>
      </c>
    </row>
    <row r="5" spans="1:14">
      <c r="B5" s="10"/>
      <c r="C5" s="1"/>
    </row>
    <row r="6" spans="1:14">
      <c r="A6" s="6" t="s">
        <v>19</v>
      </c>
      <c r="B6" s="14">
        <v>99171982</v>
      </c>
      <c r="C6" s="15">
        <v>100402621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3476690</v>
      </c>
      <c r="C7" s="15">
        <v>2635529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-83315039</v>
      </c>
      <c r="C10" s="15">
        <v>-84599598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-8006891</v>
      </c>
      <c r="C12" s="17">
        <f>SUM(C13:C14)</f>
        <v>-6525593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-6889641</v>
      </c>
      <c r="C13" s="15">
        <v>-5617870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-1117250</v>
      </c>
      <c r="C14" s="15">
        <v>-907723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-188102</v>
      </c>
      <c r="C15" s="15">
        <v>-193252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-7311191</v>
      </c>
      <c r="C16" s="15">
        <v>-7644464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3827449</v>
      </c>
      <c r="C17" s="19">
        <f>SUM(C6:C12,C15:C16)</f>
        <v>4075243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8">
        <v>-104957</v>
      </c>
      <c r="C22" s="18">
        <v>-87223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SUM(B22)</f>
        <v>-104957</v>
      </c>
      <c r="C23" s="19">
        <f>SUM(C22)</f>
        <v>-87223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B17+B23</f>
        <v>3722492</v>
      </c>
      <c r="C25" s="23">
        <f>C17+C23</f>
        <v>3988020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-599842</v>
      </c>
      <c r="C26" s="15">
        <v>-649905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B25+B26</f>
        <v>3122650</v>
      </c>
      <c r="C27" s="24">
        <f>C25+C26</f>
        <v>3338115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POST</cp:lastModifiedBy>
  <dcterms:created xsi:type="dcterms:W3CDTF">2018-06-20T15:30:23Z</dcterms:created>
  <dcterms:modified xsi:type="dcterms:W3CDTF">2024-04-10T09:59:48Z</dcterms:modified>
</cp:coreProperties>
</file>