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Via 2023\"/>
    </mc:Choice>
  </mc:AlternateContent>
  <xr:revisionPtr revIDLastSave="0" documentId="13_ncr:1_{745CD10E-8324-49C9-BEC4-6F7B182C58B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="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<sst xmlns="http://schemas.openxmlformats.org/spreadsheetml/2006/main" count="418" uniqueCount="269">
  <si>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</si>
  <si>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</si>
  <si>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</si>
  <si>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</si>
  <si>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</si>
  <si>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</si>
  <si>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</si>
  <si>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</si>
  <si>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</si>
  <si>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</si>
  <si>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</si>
  <si>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</si>
  <si>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</si>
  <si>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</si>
  <si>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</si>
  <si>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</si>
  <si>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</si>
  <si>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</si>
  <si>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</si>
  <si>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</si>
  <si>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</si>
  <si>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</si>
  <si>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</si>
  <si>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</si>
  <si>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</si>
  <si>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</si>
  <si>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</si>
  <si>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</si>
  <si>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</si>
  <si>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</si>
  <si>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</si>
  <si>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</si>
  <si>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</si>
  <si>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</si>
  <si>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</si>
  <si>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</si>
  <si>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</si>
  <si>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</si>
  <si>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</si>
  <si>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</si>
  <si>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</si>
  <si>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</si>
  <si>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</si>
  <si>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</si>
  <si>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</si>
  <si>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</si>
  <si>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</si>
  <si>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</si>
  <si>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</si>
  <si>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</si>
  <si>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</si>
  <si>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</si>
  <si>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</si>
  <si>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</si>
  <si>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</si>
  <si>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</si>
  <si>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</si>
  <si>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</si>
  <si>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</si>
  <si>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</si>
  <si>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</si>
  <si>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</si>
  <si>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</si>
  <si>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</si>
  <si>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</si>
  <si>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</si>
  <si>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</si>
  <si>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</si>
  <si>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</si>
  <si>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</si>
  <si>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</si>
  <si>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</si>
  <si>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</si>
  <si>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</si>
  <si>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</si>
  <si>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</si>
  <si>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</si>
  <si>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</si>
  <si>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</si>
  <si>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</si>
  <si>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</si>
  <si>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</si>
  <si>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</si>
  <si>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</si>
  <si>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</si>
  <si>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</si>
  <si>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</si>
  <si>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</si>
  <si>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</si>
  <si>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</si>
  <si>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</si>
  <si>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</si>
  <si>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</si>
  <si>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</si>
  <si>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</si>
  <si>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</si>
  <si>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</si>
  <si>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</si>
  <si>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</si>
  <si>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</si>
  <si>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</si>
  <si>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</si>
  <si>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</si>
  <si>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</si>
  <si>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</si>
  <si>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</si>
  <si>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</si>
  <si>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</si>
  <si>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</si>
  <si>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</si>
  <si>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</si>
  <si>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</si>
  <si>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</si>
  <si>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</si>
  <si>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</si>
  <si>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</si>
  <si>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</si>
  <si>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</si>
  <si>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</si>
  <si>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</si>
  <si>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</si>
  <si>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</si>
  <si>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</si>
  <si>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</si>
  <si>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</si>
  <si>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</si>
  <si>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</si>
  <si>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</si>
  <si>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</si>
  <si>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</si>
  <si>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</si>
  <si>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</si>
  <si>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</si>
  <si>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</si>
  <si>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</si>
  <si>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</si>
  <si>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</si>
  <si>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</si>
  <si>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</si>
  <si>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</si>
  <si>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</si>
  <si>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</si>
  <si>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</si>
  <si>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</si>
  <si>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</si>
  <si>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</si>
  <si>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</si>
  <si>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</si>
  <si>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</si>
  <si>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</si>
  <si>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</si>
  <si>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</si>
  <si>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</si>
  <si>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</si>
  <si>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</si>
  <si>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</si>
  <si>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</si>
  <si>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</si>
  <si>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</si>
  <si>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</si>
  <si>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</si>
  <si>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</si>
  <si>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</si>
  <si>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</si>
  <si>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</si>
  <si>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</si>
  <si>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</si>
  <si>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</si>
  <si>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</si>
  <si>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</si>
  <si>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</si>
  <si>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</si>
  <si>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</si>
  <si>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</si>
  <si>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</si>
  <si>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</si>
  <si>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</si>
  <si>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</si>
  <si>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</si>
  <si>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</si>
  <si>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</si>
  <si>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</si>
  <si>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</si>
  <si>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</si>
  <si>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</si>
  <si>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</si>
  <si>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</si>
  <si>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</si>
  <si>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</si>
  <si>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</si>
  <si>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</si>
  <si>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</si>
  <si>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</si>
  <si>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</si>
  <si>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</si>
  <si>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</si>
  <si>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</si>
  <si>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</si>
  <si>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</si>
  <si>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</si>
  <si>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</si>
  <si>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</si>
  <si>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</si>
  <si>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</si>
  <si>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</si>
  <si>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</si>
  <si>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</si>
  <si>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</si>
  <si>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</si>
  <si>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</si>
  <si>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</si>
  <si>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</si>
  <si>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</si>
  <si>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</si>
  <si>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</si>
  <si>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</si>
  <si>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</si>
  <si>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</si>
  <si>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</si>
  <si>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</si>
  <si>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</si>
  <si>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</si>
  <si>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</si>
  <si>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</si>
  <si>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</si>
  <si>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</si>
  <si>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</si>
  <si>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</si>
  <si>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</si>
  <si>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</si>
  <si>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</si>
  <si>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</si>
  <si>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</si>
  <si>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</si>
  <si>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</si>
  <si>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</si>
  <si>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</si>
  <si>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</si>
  <si>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</si>
  <si>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</si>
  <si>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</si>
  <si>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</si>
  <si>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</si>
  <si>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</si>
  <si>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</si>
  <si>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</si>
  <si>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</si>
  <si>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</si>
  <si>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</si>
  <si>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</si>
  <si>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</si>
  <si>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</si>
  <si>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</si>
  <si>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</si>
  <si>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</si>
  <si>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</si>
  <si>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</si>
  <si>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</si>
  <si>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</si>
  <si>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</si>
  <si>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</si>
  <si>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</si>
  <si>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</si>
  <si>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</si>
  <si>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</si>
  <si>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</si>
  <si>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</si>
  <si>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Vlora International Airport - VIA SHPK</t>
  </si>
  <si>
    <t>NIPT M11809002I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</si>
</sst>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H25" sqref="H25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/>
      <c r="C10" s="40"/>
      <c r="D10" s="43"/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1161922765</v>
      </c>
      <c r="C16" s="40"/>
      <c r="D16" s="43">
        <v>742210980</v>
      </c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-1040225825</v>
      </c>
      <c r="C18" s="40"/>
      <c r="D18" s="43">
        <v>-557392740</v>
      </c>
      <c r="E18" s="39"/>
      <c r="F18" s="34"/>
    </row>
    <row r="19" spans="1:6">
      <c r="A19" s="45" t="s">
        <v>229</v>
      </c>
      <c r="B19" s="43">
        <v>-5228592</v>
      </c>
      <c r="C19" s="40"/>
      <c r="D19" s="43">
        <v>-845401</v>
      </c>
      <c r="E19" s="39"/>
      <c r="F19" s="34"/>
    </row>
    <row r="20" spans="1:6">
      <c r="A20" s="45" t="s">
        <v>230</v>
      </c>
      <c r="B20" s="43">
        <v>-22036570</v>
      </c>
      <c r="C20" s="40"/>
      <c r="D20" s="43">
        <v>-15161223</v>
      </c>
      <c r="E20" s="39"/>
      <c r="F20" s="34"/>
    </row>
    <row r="21" spans="1:6">
      <c r="A21" s="45" t="s">
        <v>231</v>
      </c>
      <c r="B21" s="43">
        <v>17128624</v>
      </c>
      <c r="C21" s="40"/>
      <c r="D21" s="43">
        <v>-270244</v>
      </c>
      <c r="E21" s="39"/>
      <c r="F21" s="34"/>
    </row>
    <row r="22" spans="1:6">
      <c r="A22" s="45" t="s">
        <v>232</v>
      </c>
      <c r="B22" s="43">
        <v>-61339526</v>
      </c>
      <c r="C22" s="40"/>
      <c r="D22" s="43">
        <v>-143799766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50220876</v>
      </c>
      <c r="C28" s="40"/>
      <c r="D28" s="50">
        <f>SUM(D10:D22,D24:D27)</f>
        <v>24741606</v>
      </c>
      <c r="E28" s="39"/>
      <c r="F28" s="34"/>
    </row>
    <row r="29" spans="1:6" ht="15" customHeight="1">
      <c r="A29" s="45" t="s">
        <v>26</v>
      </c>
      <c r="B29" s="43">
        <v>-7644972</v>
      </c>
      <c r="C29" s="40"/>
      <c r="D29" s="43">
        <v>-3285068</v>
      </c>
      <c r="E29" s="39"/>
      <c r="F29" s="34"/>
    </row>
    <row r="30" spans="1:6" ht="15" customHeight="1">
      <c r="A30" s="46" t="s">
        <v>236</v>
      </c>
      <c r="B30" s="50">
        <f>SUM(B28:B29)</f>
        <v>42575904</v>
      </c>
      <c r="C30" s="41"/>
      <c r="D30" s="50">
        <f>SUM(D28:D29)</f>
        <v>21456538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42575904</v>
      </c>
      <c r="C35" s="41"/>
      <c r="D35" s="51">
        <f>D30+D33</f>
        <v>21456538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42575904</v>
      </c>
      <c r="D50" s="52">
        <f>D35</f>
        <v>21456538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>
        <v>5373566</v>
      </c>
      <c r="C62" s="40"/>
      <c r="D62" s="43">
        <v>1423475</v>
      </c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5373566</v>
      </c>
      <c r="D67" s="52">
        <f>SUM(D62:D66)</f>
        <v>1423475</v>
      </c>
    </row>
    <row r="68" spans="1:4">
      <c r="A68" s="44"/>
    </row>
    <row r="69" spans="1:4">
      <c r="A69" s="46" t="s">
        <v>254</v>
      </c>
      <c r="B69" s="52">
        <f>SUM(B59,B67)</f>
        <v>5373566</v>
      </c>
      <c r="D69" s="52">
        <f>SUM(D59,D67)</f>
        <v>1423475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47949470</v>
      </c>
      <c r="D71" s="53">
        <f>D69+D50</f>
        <v>22880013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879018-318A-4BA0-982B-9AE7049FA1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456A61-5483-4238-AE07-DC962FCC97C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8B180B-AEC4-43F9-B244-E408006243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pjeternikaj</cp:lastModifiedBy>
  <cp:lastPrinted>2016-10-03T09:59:38Z</cp:lastPrinted>
  <dcterms:created xsi:type="dcterms:W3CDTF">2012-01-19T09:31:29Z</dcterms:created>
  <dcterms:modified xsi:type="dcterms:W3CDTF">2024-07-24T09:41:25Z</dcterms:modified>
</cp:coreProperties>
</file>