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9\zyra\BILANCE\BILANCE 2023\BIZNES I MADH 2023\Tegola Edilcentro\QKB\"/>
    </mc:Choice>
  </mc:AlternateContent>
  <xr:revisionPtr revIDLastSave="0" documentId="13_ncr:1_{9D1DB717-4EBE-43D7-B6AA-F46F149E9A80}" xr6:coauthVersionLast="45" xr6:coauthVersionMax="45" xr10:uidLastSave="{00000000-0000-0000-0000-000000000000}"/>
  <bookViews>
    <workbookView xWindow="-5835" yWindow="3030" windowWidth="14205" windowHeight="15195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6" i="18" l="1"/>
  <c r="B66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<sst xmlns="http://schemas.openxmlformats.org/spreadsheetml/2006/main" count="414" uniqueCount="271">
  <si>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</si>
  <si>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</si>
  <si>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</si>
  <si>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</si>
  <si>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</si>
  <si>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</si>
  <si>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</si>
  <si>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</si>
  <si>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</si>
  <si>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</si>
  <si>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</si>
  <si>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</si>
  <si>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</si>
  <si>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</si>
  <si>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</si>
  <si>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</si>
  <si>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</si>
  <si>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</si>
  <si>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</si>
  <si>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</si>
  <si>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</si>
  <si>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</si>
  <si>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</si>
  <si>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</si>
  <si>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</si>
  <si>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</si>
  <si>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</si>
  <si>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</si>
  <si>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</si>
  <si>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</si>
  <si>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</si>
  <si>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</si>
  <si>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</si>
  <si>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</si>
  <si>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</si>
  <si>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</si>
  <si>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</si>
  <si>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</si>
  <si>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</si>
  <si>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</si>
  <si>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</si>
  <si>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</si>
  <si>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</si>
  <si>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</si>
  <si>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</si>
  <si>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</si>
  <si>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</si>
  <si>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</si>
  <si>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</si>
  <si>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</si>
  <si>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</si>
  <si>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</si>
  <si>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</si>
  <si>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</si>
  <si>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</si>
  <si>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</si>
  <si>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</si>
  <si>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</si>
  <si>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</si>
  <si>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</si>
  <si>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</si>
  <si>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</si>
  <si>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</si>
  <si>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</si>
  <si>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</si>
  <si>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</si>
  <si>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</si>
  <si>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</si>
  <si>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</si>
  <si>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</si>
  <si>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</si>
  <si>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</si>
  <si>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</si>
  <si>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</si>
  <si>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</si>
  <si>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</si>
  <si>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</si>
  <si>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</si>
  <si>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</si>
  <si>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</si>
  <si>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</si>
  <si>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</si>
  <si>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</si>
  <si>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</si>
  <si>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</si>
  <si>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</si>
  <si>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</si>
  <si>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</si>
  <si>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</si>
  <si>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</si>
  <si>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</si>
  <si>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</si>
  <si>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</si>
  <si>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</si>
  <si>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</si>
  <si>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</si>
  <si>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</si>
  <si>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</si>
  <si>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</si>
  <si>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</si>
  <si>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</si>
  <si>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</si>
  <si>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</si>
  <si>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</si>
  <si>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</si>
  <si>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</si>
  <si>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</si>
  <si>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</si>
  <si>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</si>
  <si>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</si>
  <si>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</si>
  <si>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</si>
  <si>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</si>
  <si>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</si>
  <si>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</si>
  <si>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</si>
  <si>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</si>
  <si>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</si>
  <si>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</si>
  <si>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</si>
  <si>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</si>
  <si>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</si>
  <si>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</si>
  <si>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</si>
  <si>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</si>
  <si>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</si>
  <si>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</si>
  <si>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</si>
  <si>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</si>
  <si>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</si>
  <si>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</si>
  <si>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</si>
  <si>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</si>
  <si>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</si>
  <si>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</si>
  <si>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</si>
  <si>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</si>
  <si>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</si>
  <si>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</si>
  <si>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</si>
  <si>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</si>
  <si>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</si>
  <si>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</si>
  <si>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</si>
  <si>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</si>
  <si>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</si>
  <si>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</si>
  <si>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</si>
  <si>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</si>
  <si>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</si>
  <si>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</si>
  <si>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</si>
  <si>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</si>
  <si>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</si>
  <si>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</si>
  <si>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</si>
  <si>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</si>
  <si>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</si>
  <si>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</si>
  <si>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</si>
  <si>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</si>
  <si>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</si>
  <si>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</si>
  <si>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</si>
  <si>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</si>
  <si>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</si>
  <si>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</si>
  <si>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</si>
  <si>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</si>
  <si>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</si>
  <si>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</si>
  <si>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</si>
  <si>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</si>
  <si>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</si>
  <si>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</si>
  <si>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</si>
  <si>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</si>
  <si>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</si>
  <si>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</si>
  <si>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</si>
  <si>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</si>
  <si>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</si>
  <si>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</si>
  <si>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</si>
  <si>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</si>
  <si>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</si>
  <si>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</si>
  <si>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</si>
  <si>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</si>
  <si>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</si>
  <si>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</si>
  <si>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</si>
  <si>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</si>
  <si>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</si>
  <si>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</si>
  <si>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</si>
  <si>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</si>
  <si>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</si>
  <si>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</si>
  <si>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</si>
  <si>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</si>
  <si>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</si>
  <si>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</si>
  <si>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</si>
  <si>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</si>
  <si>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</si>
  <si>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</si>
  <si>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</si>
  <si>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</si>
  <si>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</si>
  <si>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</si>
  <si>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</si>
  <si>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</si>
  <si>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</si>
  <si>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</si>
  <si>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</si>
  <si>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</si>
  <si>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</si>
  <si>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</si>
  <si>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</si>
  <si>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</si>
  <si>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</si>
  <si>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</si>
  <si>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</si>
  <si>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</si>
  <si>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</si>
  <si>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</si>
  <si>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</si>
  <si>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</si>
  <si>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</si>
  <si>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</si>
  <si>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</si>
  <si>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</si>
  <si>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</si>
  <si>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</si>
  <si>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</si>
  <si>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</si>
  <si>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</si>
  <si>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</si>
  <si>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</si>
  <si>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</si>
  <si>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</si>
  <si>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</si>
  <si>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</si>
  <si>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</si>
  <si>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</si>
  <si>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</si>
  <si>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</si>
  <si>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</si>
  <si>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</si>
  <si>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</si>
  <si>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</si>
  <si>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</si>
  <si>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</si>
  <si>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</si>
  <si>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</si>
  <si>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</si>
  <si>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</si>
  <si>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</si>
  <si>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</si>
  <si>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</si>
  <si>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</si>
  <si>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</si>
  <si>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</si>
  <si>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</si>
  <si>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</si>
  <si>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</si>
  <si>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</si>
  <si>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</si>
  <si>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TEGOLA EDILCENTRO</t>
  </si>
  <si>
    <t>NIPT  K32231003S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</si>
</sst>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59731286</v>
          </cell>
          <cell r="D106">
            <v>56834264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topLeftCell="A43" zoomScaleNormal="100" workbookViewId="0">
      <selection activeCell="D67" sqref="D67"/>
    </sheetView>
  </sheetViews>
  <sheetFormatPr defaultRowHeight="15"/>
  <cols>
    <col min="1" max="1" width="86.140625" style="42" customWidth="1"/>
    <col min="2" max="2" width="13.42578125" style="66" bestFit="1" customWidth="1"/>
    <col min="3" max="3" width="2.7109375" style="66" customWidth="1"/>
    <col min="4" max="4" width="14.7109375" style="66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>
        <v>853606070</v>
      </c>
      <c r="C10" s="71"/>
      <c r="D10" s="72">
        <v>725993066</v>
      </c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>
        <v>18159741</v>
      </c>
      <c r="E15" s="48"/>
      <c r="F15" s="42"/>
    </row>
    <row r="16" spans="1:6" ht="29.25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>
        <v>37859331</v>
      </c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-419564111</v>
      </c>
      <c r="C19" s="71"/>
      <c r="D19" s="72">
        <v>-375983547</v>
      </c>
      <c r="E19" s="48"/>
      <c r="F19" s="42"/>
    </row>
    <row r="20" spans="1:6">
      <c r="A20" s="56" t="s">
        <v>245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-87580577</v>
      </c>
      <c r="C22" s="71"/>
      <c r="D22" s="72">
        <v>-75301581</v>
      </c>
      <c r="E22" s="48"/>
      <c r="F22" s="42"/>
    </row>
    <row r="23" spans="1:6">
      <c r="A23" s="56" t="s">
        <v>247</v>
      </c>
      <c r="B23" s="72">
        <v>-11812419</v>
      </c>
      <c r="C23" s="71"/>
      <c r="D23" s="72">
        <v>-10337757</v>
      </c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-104380263</v>
      </c>
      <c r="C26" s="71"/>
      <c r="D26" s="72">
        <v>-106272145</v>
      </c>
      <c r="E26" s="48"/>
      <c r="F26" s="42"/>
    </row>
    <row r="27" spans="1:6">
      <c r="A27" s="43" t="s">
        <v>221</v>
      </c>
      <c r="B27" s="72">
        <v>-166062299</v>
      </c>
      <c r="C27" s="71"/>
      <c r="D27" s="72">
        <v>-147078545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>
        <v>6461415</v>
      </c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6" ht="15" customHeight="1">
      <c r="A33" s="56" t="s">
        <v>256</v>
      </c>
      <c r="B33" s="72">
        <v>10691155</v>
      </c>
      <c r="C33" s="71"/>
      <c r="D33" s="72">
        <v>3184013</v>
      </c>
      <c r="E33" s="48"/>
      <c r="F33" s="42"/>
    </row>
    <row r="34" spans="1:6" ht="15" customHeight="1">
      <c r="A34" s="56" t="s">
        <v>252</v>
      </c>
      <c r="B34" s="72"/>
      <c r="C34" s="71"/>
      <c r="D34" s="72"/>
      <c r="E34" s="48"/>
      <c r="F34" s="42"/>
    </row>
    <row r="35" spans="1:6" ht="29.25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253</v>
      </c>
      <c r="B37" s="72">
        <v>-2891646</v>
      </c>
      <c r="C37" s="71"/>
      <c r="D37" s="72">
        <v>-1747047</v>
      </c>
      <c r="E37" s="48"/>
      <c r="F37" s="42"/>
    </row>
    <row r="38" spans="1:6" ht="30">
      <c r="A38" s="56" t="s">
        <v>255</v>
      </c>
      <c r="B38" s="72"/>
      <c r="C38" s="71"/>
      <c r="D38" s="72"/>
      <c r="E38" s="48"/>
      <c r="F38" s="42"/>
    </row>
    <row r="39" spans="1:6">
      <c r="A39" s="56" t="s">
        <v>254</v>
      </c>
      <c r="B39" s="72"/>
      <c r="C39" s="71"/>
      <c r="D39" s="72"/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258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78467325</v>
      </c>
      <c r="C42" s="75"/>
      <c r="D42" s="74">
        <f>SUM(D9:D41)</f>
        <v>68475529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-18736039</v>
      </c>
      <c r="C44" s="71"/>
      <c r="D44" s="72">
        <v>-11641265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241</v>
      </c>
      <c r="B47" s="76">
        <f>SUM(B42:B46)</f>
        <v>59731286</v>
      </c>
      <c r="C47" s="77"/>
      <c r="D47" s="76">
        <f>SUM(D42:D46)</f>
        <v>56834264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242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243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244</v>
      </c>
      <c r="B57" s="84">
        <f>B47+B55</f>
        <v>59731286</v>
      </c>
      <c r="C57" s="77"/>
      <c r="D57" s="84">
        <f>D47+D55</f>
        <v>56834264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259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  <row r="66" spans="1:6">
      <c r="B66" s="66">
        <f>B57-'[1]1-Pasqyra e Pozicioni Financiar'!$B$106</f>
        <v>0</v>
      </c>
      <c r="D66" s="66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2024-07-18T11:44:27Z</dcterms:modified>
</cp:coreProperties>
</file>