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NxEpAudit\EpQKB\QKB 2024\Milis Brick\"/>
    </mc:Choice>
  </mc:AlternateContent>
  <bookViews>
    <workbookView xWindow="-120" yWindow="-120" windowWidth="29040" windowHeight="15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/>
  <c r="B42" i="18" l="1"/>
  <c r="B47" i="18" s="1"/>
  <c r="B57" i="18" s="1"/>
  <c r="D42" i="18" l="1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<sst xmlns="http://schemas.openxmlformats.org/spreadsheetml/2006/main" count="408" uniqueCount="267">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</sst>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workbookViewId="0">
      <selection activeCell="E62" sqref="E62"/>
    </sheetView>
  </sheetViews>
  <sheetFormatPr defaultRowHeight="15"/>
  <cols>
    <col min="1" max="1" width="110.5703125" style="42" customWidth="1"/>
    <col min="2" max="2" width="17" style="66" bestFit="1" customWidth="1"/>
    <col min="3" max="3" width="2.7109375" style="66" customWidth="1"/>
    <col min="4" max="4" width="17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467027227</v>
      </c>
      <c r="C10" s="83"/>
      <c r="D10" s="70">
        <v>244299046</v>
      </c>
      <c r="E10" s="48"/>
      <c r="F10" s="65"/>
    </row>
    <row r="11" spans="1:6">
      <c r="A11" s="56" t="s">
        <v>264</v>
      </c>
      <c r="B11" s="70"/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-16649414</v>
      </c>
      <c r="C15" s="83"/>
      <c r="D15" s="70">
        <v>-10858563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-210252910</v>
      </c>
      <c r="C19" s="83"/>
      <c r="D19" s="70">
        <v>-98737545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-41006465</v>
      </c>
      <c r="C22" s="83"/>
      <c r="D22" s="70">
        <v>-33535895</v>
      </c>
      <c r="E22" s="48"/>
      <c r="F22" s="42"/>
    </row>
    <row r="23" spans="1:6">
      <c r="A23" s="56" t="s">
        <v>249</v>
      </c>
      <c r="B23" s="70">
        <v>-6848054</v>
      </c>
      <c r="C23" s="83"/>
      <c r="D23" s="70">
        <v>-5606621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>
        <v>-29361360</v>
      </c>
      <c r="C25" s="83"/>
      <c r="D25" s="70">
        <v>-12449305</v>
      </c>
      <c r="E25" s="48"/>
      <c r="F25" s="42"/>
    </row>
    <row r="26" spans="1:6">
      <c r="A26" s="43" t="s">
        <v>235</v>
      </c>
      <c r="B26" s="70"/>
      <c r="C26" s="83"/>
      <c r="D26" s="70"/>
      <c r="E26" s="48"/>
      <c r="F26" s="42"/>
    </row>
    <row r="27" spans="1:6">
      <c r="A27" s="43" t="s">
        <v>221</v>
      </c>
      <c r="B27" s="70">
        <v>-120345334</v>
      </c>
      <c r="C27" s="83"/>
      <c r="D27" s="70">
        <v>-77592874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>
        <v>920439</v>
      </c>
      <c r="C33" s="83"/>
      <c r="D33" s="70">
        <v>-544102</v>
      </c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/>
      <c r="C37" s="83"/>
      <c r="D37" s="70"/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43484129</v>
      </c>
      <c r="C42" s="72"/>
      <c r="D42" s="71">
        <f>SUM(D9:D41)</f>
        <v>4974141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-6540278</v>
      </c>
      <c r="C44" s="83"/>
      <c r="D44" s="70">
        <v>-1497219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36943851</v>
      </c>
      <c r="C47" s="85"/>
      <c r="D47" s="73">
        <f>SUM(D42:D46)</f>
        <v>3476922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36943851</v>
      </c>
      <c r="C57" s="85"/>
      <c r="D57" s="79">
        <f>D47+D55</f>
        <v>3476922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2021-06-29T10:52:34Z</cp:lastPrinted>
  <dcterms:created xsi:type="dcterms:W3CDTF">2012-01-19T09:31:29Z</dcterms:created>
  <dcterms:modified xsi:type="dcterms:W3CDTF">2024-07-17T10:54:36Z</dcterms:modified>
</cp:coreProperties>
</file>