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01.Subjekte\Univers Servis  L01703501S\Univers Servis 2022\Pasqyra Financiare 2022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<sst xmlns="http://schemas.openxmlformats.org/spreadsheetml/2006/main" count="414" uniqueCount="271">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</sst>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52" sqref="F52"/>
    </sheetView>
  </sheetViews>
  <sheetFormatPr defaultRowHeight="15"/>
  <cols>
    <col min="1" max="1" width="58.42578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5" t="s">
        <v>269</v>
      </c>
    </row>
    <row r="10" spans="1:6">
      <c r="A10" s="56" t="s">
        <v>261</v>
      </c>
      <c r="B10" s="70">
        <v>60447776</v>
      </c>
      <c r="C10" s="83"/>
      <c r="D10" s="70">
        <v>55044084</v>
      </c>
      <c r="E10" s="48"/>
      <c r="F10" s="64" t="s">
        <v>266</v>
      </c>
    </row>
    <row r="11" spans="1:6">
      <c r="A11" s="56" t="s">
        <v>263</v>
      </c>
      <c r="B11" s="70">
        <v>187824827</v>
      </c>
      <c r="C11" s="83"/>
      <c r="D11" s="70">
        <v>109043490</v>
      </c>
      <c r="E11" s="48"/>
      <c r="F11" s="64" t="s">
        <v>267</v>
      </c>
    </row>
    <row r="12" spans="1:6">
      <c r="A12" s="56" t="s">
        <v>264</v>
      </c>
      <c r="B12" s="70">
        <v>568120</v>
      </c>
      <c r="C12" s="83"/>
      <c r="D12" s="70">
        <v>529490</v>
      </c>
      <c r="E12" s="48"/>
      <c r="F12" s="64" t="s">
        <v>267</v>
      </c>
    </row>
    <row r="13" spans="1:6">
      <c r="A13" s="56" t="s">
        <v>265</v>
      </c>
      <c r="B13" s="70"/>
      <c r="C13" s="83"/>
      <c r="D13" s="70"/>
      <c r="E13" s="48"/>
      <c r="F13" s="64" t="s">
        <v>267</v>
      </c>
    </row>
    <row r="14" spans="1:6">
      <c r="A14" s="56" t="s">
        <v>262</v>
      </c>
      <c r="B14" s="70">
        <v>0</v>
      </c>
      <c r="C14" s="83"/>
      <c r="D14" s="70">
        <v>0</v>
      </c>
      <c r="E14" s="48"/>
      <c r="F14" s="64" t="s">
        <v>268</v>
      </c>
    </row>
    <row r="15" spans="1:6" ht="29.25">
      <c r="A15" s="43" t="s">
        <v>216</v>
      </c>
      <c r="B15" s="70"/>
      <c r="C15" s="83"/>
      <c r="D15" s="70"/>
      <c r="E15" s="48"/>
      <c r="F15" s="42"/>
    </row>
    <row r="16" spans="1:6" ht="29.25">
      <c r="A16" s="43" t="s">
        <v>217</v>
      </c>
      <c r="B16" s="70">
        <v>3201801</v>
      </c>
      <c r="C16" s="83"/>
      <c r="D16" s="70"/>
      <c r="E16" s="48"/>
      <c r="F16" s="42"/>
    </row>
    <row r="17" spans="1:6">
      <c r="A17" s="43" t="s">
        <v>218</v>
      </c>
      <c r="B17" s="70">
        <v>-119594</v>
      </c>
      <c r="C17" s="83"/>
      <c r="D17" s="70">
        <v>40938</v>
      </c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-100755904</v>
      </c>
      <c r="C19" s="83"/>
      <c r="D19" s="70">
        <v>-73032099</v>
      </c>
      <c r="E19" s="48"/>
      <c r="F19" s="42"/>
    </row>
    <row r="20" spans="1:6">
      <c r="A20" s="56" t="s">
        <v>246</v>
      </c>
      <c r="B20" s="70">
        <v>-47258010</v>
      </c>
      <c r="C20" s="83"/>
      <c r="D20" s="70">
        <v>-29753104</v>
      </c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247</v>
      </c>
      <c r="B22" s="70">
        <v>-25840948</v>
      </c>
      <c r="C22" s="83"/>
      <c r="D22" s="70">
        <v>-19670163</v>
      </c>
      <c r="E22" s="48"/>
      <c r="F22" s="42"/>
    </row>
    <row r="23" spans="1:6">
      <c r="A23" s="56" t="s">
        <v>248</v>
      </c>
      <c r="B23" s="70">
        <v>-4315392</v>
      </c>
      <c r="C23" s="83"/>
      <c r="D23" s="70">
        <v>-3284916</v>
      </c>
      <c r="E23" s="48"/>
      <c r="F23" s="42"/>
    </row>
    <row r="24" spans="1:6">
      <c r="A24" s="56" t="s">
        <v>250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-8281184</v>
      </c>
      <c r="C26" s="83"/>
      <c r="D26" s="70">
        <v>-6536068</v>
      </c>
      <c r="E26" s="48"/>
      <c r="F26" s="42"/>
    </row>
    <row r="27" spans="1:6">
      <c r="A27" s="43" t="s">
        <v>221</v>
      </c>
      <c r="B27" s="70">
        <v>-9682</v>
      </c>
      <c r="C27" s="83"/>
      <c r="D27" s="70">
        <v>-9388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251</v>
      </c>
      <c r="B29" s="70"/>
      <c r="C29" s="83"/>
      <c r="D29" s="70"/>
      <c r="E29" s="48"/>
      <c r="F29" s="42"/>
    </row>
    <row r="30" spans="1:6" ht="15" customHeight="1">
      <c r="A30" s="56" t="s">
        <v>249</v>
      </c>
      <c r="B30" s="70"/>
      <c r="C30" s="83"/>
      <c r="D30" s="70"/>
      <c r="E30" s="48"/>
      <c r="F30" s="42"/>
    </row>
    <row r="31" spans="1:6" ht="15" customHeight="1">
      <c r="A31" s="56" t="s">
        <v>258</v>
      </c>
      <c r="B31" s="70"/>
      <c r="C31" s="83"/>
      <c r="D31" s="70"/>
      <c r="E31" s="48"/>
      <c r="F31" s="42"/>
    </row>
    <row r="32" spans="1:6" ht="15" customHeight="1">
      <c r="A32" s="56" t="s">
        <v>252</v>
      </c>
      <c r="B32" s="70"/>
      <c r="C32" s="83"/>
      <c r="D32" s="70"/>
      <c r="E32" s="48"/>
      <c r="F32" s="42"/>
    </row>
    <row r="33" spans="1:6" ht="15" customHeight="1">
      <c r="A33" s="56" t="s">
        <v>257</v>
      </c>
      <c r="B33" s="70"/>
      <c r="C33" s="83"/>
      <c r="D33" s="70"/>
      <c r="E33" s="48"/>
      <c r="F33" s="42"/>
    </row>
    <row r="34" spans="1:6" ht="15" customHeight="1">
      <c r="A34" s="56" t="s">
        <v>253</v>
      </c>
      <c r="B34" s="70"/>
      <c r="C34" s="83"/>
      <c r="D34" s="70"/>
      <c r="E34" s="48"/>
      <c r="F34" s="42"/>
    </row>
    <row r="35" spans="1:6" ht="29.25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254</v>
      </c>
      <c r="B37" s="70">
        <v>-362154</v>
      </c>
      <c r="C37" s="83"/>
      <c r="D37" s="70">
        <v>-172602</v>
      </c>
      <c r="E37" s="48"/>
      <c r="F37" s="42"/>
    </row>
    <row r="38" spans="1:6" ht="30">
      <c r="A38" s="56" t="s">
        <v>256</v>
      </c>
      <c r="B38" s="70"/>
      <c r="C38" s="83"/>
      <c r="D38" s="70"/>
      <c r="E38" s="48"/>
      <c r="F38" s="42"/>
    </row>
    <row r="39" spans="1:6">
      <c r="A39" s="56" t="s">
        <v>255</v>
      </c>
      <c r="B39" s="70">
        <v>4389937</v>
      </c>
      <c r="C39" s="83"/>
      <c r="D39" s="70">
        <v>-428354</v>
      </c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259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69489593</v>
      </c>
      <c r="C42" s="72"/>
      <c r="D42" s="71">
        <f>SUM(D9:D41)</f>
        <v>31771308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-10525639</v>
      </c>
      <c r="C44" s="83"/>
      <c r="D44" s="70">
        <v>-4863757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242</v>
      </c>
      <c r="B47" s="73">
        <f>SUM(B42:B46)</f>
        <v>58963954</v>
      </c>
      <c r="C47" s="85"/>
      <c r="D47" s="73">
        <f>SUM(D42:D46)</f>
        <v>26907551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243</v>
      </c>
      <c r="B49" s="75"/>
      <c r="C49" s="75"/>
      <c r="D49" s="75"/>
      <c r="E49" s="52"/>
      <c r="F49" s="42"/>
    </row>
    <row r="50" spans="1:6" ht="30">
      <c r="A50" s="56" t="s">
        <v>230</v>
      </c>
      <c r="B50" s="76"/>
      <c r="C50" s="75"/>
      <c r="D50" s="76"/>
      <c r="E50" s="48"/>
      <c r="F50" s="42"/>
    </row>
    <row r="51" spans="1:6" ht="30">
      <c r="A51" s="56" t="s">
        <v>231</v>
      </c>
      <c r="B51" s="76"/>
      <c r="C51" s="75"/>
      <c r="D51" s="76"/>
      <c r="E51" s="48"/>
      <c r="F51" s="42"/>
    </row>
    <row r="52" spans="1:6" ht="30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 ht="29.25">
      <c r="A55" s="58" t="s">
        <v>244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30" thickBot="1">
      <c r="A57" s="58" t="s">
        <v>245</v>
      </c>
      <c r="B57" s="79">
        <f>B47+B55</f>
        <v>58963954</v>
      </c>
      <c r="C57" s="85"/>
      <c r="D57" s="79">
        <f>D47+D55</f>
        <v>26907551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260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2023-07-20T08:58:40Z</dcterms:modified>
</cp:coreProperties>
</file>