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eadOffice\Finance Department\Accounting\Accounting\Bilanc fiskal_Tatim Taksa\Year 2023\Deklarim final qershor 2024\Deklarim qkb\"/>
    </mc:Choice>
  </mc:AlternateContent>
  <xr:revisionPtr revIDLastSave="0" documentId="13_ncr:1_{BC689EA7-4681-4228-98E0-BF86640FA110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2" l="1"/>
  <c r="B13" i="22"/>
  <c r="D10" i="22"/>
  <c r="B10" i="22"/>
  <c r="D62" i="22"/>
  <c r="B62" i="22"/>
  <c r="D54" i="22"/>
  <c r="D64" i="22" s="1"/>
  <c r="B54" i="22"/>
  <c r="B19" i="22" l="1"/>
  <c r="B26" i="22" s="1"/>
  <c r="D19" i="22"/>
  <c r="D26" i="22" s="1"/>
  <c r="D28" i="22" s="1"/>
  <c r="D44" i="22" s="1"/>
  <c r="D66" i="22" s="1"/>
  <c r="B64" i="22"/>
  <c r="B28" i="22" l="1"/>
  <c r="B44" i="22" s="1"/>
  <c r="B66" i="22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<sst xmlns="http://schemas.openxmlformats.org/spreadsheetml/2006/main" count="409" uniqueCount="261">
  <si>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</si>
  <si>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</si>
  <si>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</si>
  <si>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</si>
  <si>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</si>
  <si>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</si>
  <si>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</si>
  <si>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</si>
  <si>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</si>
  <si>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</si>
  <si>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</si>
  <si>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</si>
  <si>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</si>
  <si>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</si>
  <si>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</si>
  <si>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</si>
  <si>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</si>
  <si>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</si>
  <si>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</si>
  <si>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</si>
  <si>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</si>
  <si>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</si>
  <si>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</si>
  <si>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</si>
  <si>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</si>
  <si>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</si>
  <si>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</si>
  <si>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</si>
  <si>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</si>
  <si>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</si>
  <si>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</si>
  <si>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</si>
  <si>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</si>
  <si>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</si>
  <si>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</si>
  <si>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</si>
  <si>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</si>
  <si>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</si>
  <si>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</si>
  <si>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</si>
  <si>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</si>
  <si>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</si>
  <si>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</si>
  <si>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</si>
  <si>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</si>
  <si>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</si>
  <si>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</si>
  <si>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</si>
  <si>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</si>
  <si>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</si>
  <si>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</si>
  <si>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</si>
  <si>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</si>
  <si>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</si>
  <si>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</si>
  <si>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</si>
  <si>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</si>
  <si>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</si>
  <si>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</si>
  <si>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</si>
  <si>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</si>
  <si>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</si>
  <si>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</si>
  <si>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</si>
  <si>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</si>
  <si>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</si>
  <si>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</si>
  <si>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</si>
  <si>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</si>
  <si>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</si>
  <si>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</si>
  <si>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</si>
  <si>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</si>
  <si>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</si>
  <si>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</si>
  <si>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</si>
  <si>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</si>
  <si>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</si>
  <si>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</si>
  <si>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</si>
  <si>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</si>
  <si>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</si>
  <si>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</si>
  <si>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</si>
  <si>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</si>
  <si>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</si>
  <si>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</si>
  <si>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</si>
  <si>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</si>
  <si>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</si>
  <si>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</si>
  <si>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</si>
  <si>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</si>
  <si>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</si>
  <si>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</si>
  <si>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</si>
  <si>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</si>
  <si>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</si>
  <si>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</si>
  <si>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</si>
  <si>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</si>
  <si>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</si>
  <si>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</si>
  <si>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</si>
  <si>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</si>
  <si>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</si>
  <si>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</si>
  <si>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</si>
  <si>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</si>
  <si>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</si>
  <si>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</si>
  <si>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</si>
  <si>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</si>
  <si>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</si>
  <si>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</si>
  <si>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</si>
  <si>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</si>
  <si>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</si>
  <si>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</si>
  <si>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</si>
  <si>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</si>
  <si>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</si>
  <si>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</si>
  <si>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</si>
  <si>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</si>
  <si>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</si>
  <si>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</si>
  <si>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</si>
  <si>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</si>
  <si>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</si>
  <si>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</si>
  <si>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</si>
  <si>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</si>
  <si>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</si>
  <si>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</si>
  <si>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</si>
  <si>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</si>
  <si>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</si>
  <si>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</si>
  <si>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</si>
  <si>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</si>
  <si>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</si>
  <si>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</si>
  <si>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</si>
  <si>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</si>
  <si>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</si>
  <si>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</si>
  <si>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</si>
  <si>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</si>
  <si>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</si>
  <si>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</si>
  <si>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</si>
  <si>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</si>
  <si>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</si>
  <si>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</si>
  <si>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</si>
  <si>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</si>
  <si>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</si>
  <si>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</si>
  <si>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</si>
  <si>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</si>
  <si>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</si>
  <si>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</si>
  <si>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</si>
  <si>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</si>
  <si>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</si>
  <si>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</si>
  <si>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</si>
  <si>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</si>
  <si>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</si>
  <si>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</si>
  <si>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</si>
  <si>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</si>
  <si>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</si>
  <si>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</si>
  <si>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</si>
  <si>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</si>
  <si>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</si>
  <si>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</si>
  <si>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</si>
  <si>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</si>
  <si>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</si>
  <si>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</si>
  <si>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</si>
  <si>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</si>
  <si>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</si>
  <si>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</si>
  <si>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</si>
  <si>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</si>
  <si>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</si>
  <si>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</si>
  <si>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</si>
  <si>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</si>
  <si>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</si>
  <si>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</si>
  <si>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</si>
  <si>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</si>
  <si>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</si>
  <si>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</si>
  <si>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</si>
  <si>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</si>
  <si>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</si>
  <si>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</si>
  <si>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</si>
  <si>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</si>
  <si>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</si>
  <si>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</si>
  <si>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</si>
  <si>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</si>
  <si>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</si>
  <si>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</si>
  <si>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</si>
  <si>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</si>
  <si>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</si>
  <si>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</si>
  <si>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</si>
  <si>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</si>
  <si>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</si>
  <si>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</si>
  <si>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</si>
  <si>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</si>
  <si>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</si>
  <si>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</si>
  <si>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</si>
  <si>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</si>
  <si>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</si>
  <si>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</si>
  <si>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</si>
  <si>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</si>
  <si>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</si>
  <si>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</si>
  <si>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</si>
  <si>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</si>
  <si>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</si>
  <si>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</si>
  <si>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</si>
  <si>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</si>
  <si>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</si>
  <si>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</si>
  <si>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</si>
  <si>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</si>
  <si>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</si>
  <si>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</si>
  <si>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</si>
  <si>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</si>
  <si>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</si>
  <si>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</si>
  <si>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</si>
  <si>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</si>
  <si>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</si>
  <si>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</si>
  <si>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</si>
  <si>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</si>
  <si>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</si>
  <si>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</si>
  <si>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</si>
  <si>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</si>
  <si>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Te tjera,Te ardhura neto nga kembimi valutor</t>
  </si>
  <si>
    <t>PROCREDIT BANK</t>
  </si>
  <si>
    <t>J91524011J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</si>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</sst>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0" fontId="186" fillId="0" borderId="0" xfId="0" applyFont="1"/>
    <xf numFmtId="43" fontId="175" fillId="0" borderId="0" xfId="215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showGridLines="0" tabSelected="1" zoomScaleNormal="100" workbookViewId="0">
      <selection activeCell="M16" sqref="M1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6.7109375" style="33" customWidth="1"/>
    <col min="7" max="7" width="11" style="34" bestFit="1" customWidth="1"/>
    <col min="8" max="8" width="16.42578125" style="34" bestFit="1" customWidth="1"/>
    <col min="9" max="9" width="16.140625" style="34" customWidth="1"/>
    <col min="10" max="16384" width="9.140625" style="34"/>
  </cols>
  <sheetData>
    <row r="1" spans="1:10">
      <c r="A1" s="37" t="s">
        <v>260</v>
      </c>
    </row>
    <row r="2" spans="1:10">
      <c r="A2" s="38" t="s">
        <v>258</v>
      </c>
    </row>
    <row r="3" spans="1:10">
      <c r="A3" s="38" t="s">
        <v>259</v>
      </c>
    </row>
    <row r="4" spans="1:10">
      <c r="A4" s="37" t="s">
        <v>216</v>
      </c>
      <c r="B4" s="34"/>
      <c r="C4" s="34"/>
      <c r="D4" s="34"/>
      <c r="E4" s="34"/>
      <c r="F4" s="34"/>
    </row>
    <row r="5" spans="1:10">
      <c r="A5" s="55" t="s">
        <v>256</v>
      </c>
      <c r="B5" s="35" t="s">
        <v>211</v>
      </c>
      <c r="C5" s="35"/>
      <c r="D5" s="35" t="s">
        <v>211</v>
      </c>
      <c r="E5" s="35"/>
      <c r="F5" s="34"/>
    </row>
    <row r="6" spans="1:10">
      <c r="A6" s="36"/>
      <c r="B6" s="35" t="s">
        <v>212</v>
      </c>
      <c r="C6" s="35"/>
      <c r="D6" s="35" t="s">
        <v>213</v>
      </c>
      <c r="E6" s="35"/>
      <c r="F6" s="34"/>
    </row>
    <row r="7" spans="1:10">
      <c r="A7" s="46"/>
      <c r="B7" s="36"/>
      <c r="C7" s="36"/>
      <c r="D7" s="36"/>
      <c r="E7" s="36"/>
      <c r="F7" s="34"/>
    </row>
    <row r="8" spans="1:10">
      <c r="A8" s="44" t="s">
        <v>243</v>
      </c>
      <c r="B8" s="42">
        <v>1757511201</v>
      </c>
      <c r="C8" s="40"/>
      <c r="D8" s="42">
        <v>1273211845</v>
      </c>
      <c r="E8" s="39"/>
      <c r="F8" s="34"/>
      <c r="H8" s="56"/>
      <c r="I8" s="56"/>
      <c r="J8" s="56"/>
    </row>
    <row r="9" spans="1:10">
      <c r="A9" s="44" t="s">
        <v>242</v>
      </c>
      <c r="B9" s="42">
        <v>-571184509</v>
      </c>
      <c r="C9" s="40"/>
      <c r="D9" s="42">
        <v>-298612241</v>
      </c>
      <c r="E9" s="39"/>
      <c r="F9" s="34"/>
      <c r="H9" s="56"/>
      <c r="I9" s="56"/>
      <c r="J9" s="56"/>
    </row>
    <row r="10" spans="1:10">
      <c r="A10" s="45" t="s">
        <v>253</v>
      </c>
      <c r="B10" s="53">
        <f>SUM(B8:B9)</f>
        <v>1186326692</v>
      </c>
      <c r="C10" s="45"/>
      <c r="D10" s="53">
        <f>SUM(D8:D9)</f>
        <v>974599604</v>
      </c>
      <c r="E10" s="39"/>
      <c r="F10" s="34"/>
      <c r="H10" s="56"/>
      <c r="I10" s="56"/>
      <c r="J10" s="56"/>
    </row>
    <row r="11" spans="1:10">
      <c r="A11" s="44" t="s">
        <v>244</v>
      </c>
      <c r="B11" s="42">
        <v>286498418</v>
      </c>
      <c r="C11" s="40"/>
      <c r="D11" s="42">
        <v>285234148</v>
      </c>
      <c r="E11" s="39"/>
      <c r="F11" s="34"/>
      <c r="H11" s="56"/>
      <c r="I11" s="56"/>
      <c r="J11" s="56"/>
    </row>
    <row r="12" spans="1:10">
      <c r="A12" s="44" t="s">
        <v>245</v>
      </c>
      <c r="B12" s="42">
        <v>-163527713</v>
      </c>
      <c r="C12" s="40"/>
      <c r="D12" s="42">
        <v>-146678129</v>
      </c>
      <c r="E12" s="39"/>
      <c r="F12" s="34"/>
      <c r="H12" s="56"/>
      <c r="I12" s="56"/>
      <c r="J12" s="56"/>
    </row>
    <row r="13" spans="1:10">
      <c r="A13" s="45" t="s">
        <v>252</v>
      </c>
      <c r="B13" s="53">
        <f>SUM(B11:B12)</f>
        <v>122970705</v>
      </c>
      <c r="C13" s="44"/>
      <c r="D13" s="53">
        <f>SUM(D11:D12)</f>
        <v>138556019</v>
      </c>
      <c r="E13" s="39"/>
      <c r="F13" s="34"/>
      <c r="H13" s="56"/>
      <c r="I13" s="56"/>
      <c r="J13" s="56"/>
    </row>
    <row r="14" spans="1:10">
      <c r="A14" s="44" t="s">
        <v>246</v>
      </c>
      <c r="B14" s="42"/>
      <c r="C14" s="40"/>
      <c r="D14" s="42"/>
      <c r="E14" s="39"/>
      <c r="F14" s="34"/>
      <c r="H14" s="56"/>
      <c r="I14" s="56"/>
      <c r="J14" s="56"/>
    </row>
    <row r="15" spans="1:10">
      <c r="A15" s="44" t="s">
        <v>247</v>
      </c>
      <c r="B15" s="42"/>
      <c r="C15" s="40"/>
      <c r="D15" s="42"/>
      <c r="E15" s="39"/>
      <c r="F15" s="34"/>
      <c r="H15" s="56"/>
      <c r="I15" s="56"/>
      <c r="J15" s="56"/>
    </row>
    <row r="16" spans="1:10">
      <c r="A16" s="44" t="s">
        <v>210</v>
      </c>
      <c r="B16" s="42">
        <v>46666381</v>
      </c>
      <c r="C16" s="40"/>
      <c r="D16" s="42">
        <v>115667971</v>
      </c>
      <c r="E16" s="39"/>
      <c r="F16" s="34"/>
      <c r="H16" s="56"/>
      <c r="I16" s="56"/>
      <c r="J16" s="56"/>
    </row>
    <row r="17" spans="1:10">
      <c r="A17" s="54" t="s">
        <v>257</v>
      </c>
      <c r="B17" s="42">
        <v>127586887</v>
      </c>
      <c r="C17" s="40"/>
      <c r="D17" s="42">
        <v>123966025</v>
      </c>
      <c r="E17" s="39"/>
      <c r="F17" s="34"/>
      <c r="H17" s="56"/>
      <c r="I17" s="56"/>
      <c r="J17" s="56"/>
    </row>
    <row r="18" spans="1:10">
      <c r="A18" s="54" t="s">
        <v>214</v>
      </c>
      <c r="B18" s="42"/>
      <c r="C18" s="40"/>
      <c r="D18" s="42"/>
      <c r="E18" s="39"/>
      <c r="F18" s="34"/>
      <c r="H18" s="56"/>
      <c r="I18" s="56"/>
      <c r="J18" s="56"/>
    </row>
    <row r="19" spans="1:10">
      <c r="A19" s="45" t="s">
        <v>254</v>
      </c>
      <c r="B19" s="53">
        <f>SUM(B13,B10,B14:B17)</f>
        <v>1483550665</v>
      </c>
      <c r="C19" s="45"/>
      <c r="D19" s="53">
        <f>SUM(D13,D10,D14:D17)</f>
        <v>1352789619</v>
      </c>
      <c r="E19" s="39"/>
      <c r="F19" s="34"/>
      <c r="H19" s="56"/>
      <c r="I19" s="56"/>
      <c r="J19" s="56"/>
    </row>
    <row r="20" spans="1:10">
      <c r="A20" s="44" t="s">
        <v>248</v>
      </c>
      <c r="B20" s="42"/>
      <c r="C20" s="40"/>
      <c r="D20" s="42"/>
      <c r="E20" s="39"/>
      <c r="F20" s="34"/>
      <c r="H20" s="56"/>
      <c r="I20" s="56"/>
      <c r="J20" s="56"/>
    </row>
    <row r="21" spans="1:10">
      <c r="A21" s="44" t="s">
        <v>249</v>
      </c>
      <c r="B21" s="42">
        <v>191059357</v>
      </c>
      <c r="C21" s="40"/>
      <c r="D21" s="42">
        <v>39524215</v>
      </c>
      <c r="E21" s="39"/>
      <c r="F21" s="34"/>
      <c r="H21" s="56"/>
      <c r="I21" s="56"/>
      <c r="J21" s="56"/>
    </row>
    <row r="22" spans="1:10">
      <c r="A22" s="44" t="s">
        <v>223</v>
      </c>
      <c r="B22" s="42">
        <v>-398340299</v>
      </c>
      <c r="C22" s="40"/>
      <c r="D22" s="42">
        <v>-310490623</v>
      </c>
      <c r="E22" s="39"/>
      <c r="F22" s="34"/>
      <c r="H22" s="56"/>
      <c r="I22" s="56"/>
      <c r="J22" s="56"/>
    </row>
    <row r="23" spans="1:10">
      <c r="A23" s="44" t="s">
        <v>250</v>
      </c>
      <c r="B23" s="42">
        <v>-92805670</v>
      </c>
      <c r="C23" s="40"/>
      <c r="D23" s="42">
        <v>-74756930</v>
      </c>
      <c r="E23" s="39"/>
      <c r="F23" s="34"/>
      <c r="H23" s="56"/>
      <c r="I23" s="56"/>
      <c r="J23" s="56"/>
    </row>
    <row r="24" spans="1:10">
      <c r="A24" s="44" t="s">
        <v>224</v>
      </c>
      <c r="B24" s="42">
        <v>-956828684</v>
      </c>
      <c r="C24" s="40"/>
      <c r="D24" s="42">
        <v>-869739398</v>
      </c>
      <c r="E24" s="39"/>
      <c r="F24" s="34"/>
      <c r="H24" s="56"/>
      <c r="I24" s="56"/>
      <c r="J24" s="56"/>
    </row>
    <row r="25" spans="1:10">
      <c r="A25" s="54" t="s">
        <v>214</v>
      </c>
      <c r="B25" s="42"/>
      <c r="C25" s="40"/>
      <c r="D25" s="42"/>
      <c r="E25" s="39"/>
      <c r="F25" s="34"/>
      <c r="H25" s="56"/>
      <c r="I25" s="56"/>
      <c r="J25" s="56"/>
    </row>
    <row r="26" spans="1:10">
      <c r="A26" s="45" t="s">
        <v>215</v>
      </c>
      <c r="B26" s="53">
        <f>SUM(B19:B24)</f>
        <v>226635369</v>
      </c>
      <c r="C26" s="44"/>
      <c r="D26" s="53">
        <f>SUM(D19:D24)</f>
        <v>137326883</v>
      </c>
      <c r="E26" s="39"/>
      <c r="F26" s="34"/>
      <c r="H26" s="56"/>
      <c r="I26" s="56"/>
      <c r="J26" s="56"/>
    </row>
    <row r="27" spans="1:10">
      <c r="A27" s="44" t="s">
        <v>26</v>
      </c>
      <c r="B27" s="42">
        <v>-52869665</v>
      </c>
      <c r="C27" s="40"/>
      <c r="D27" s="42">
        <v>-31113729</v>
      </c>
      <c r="E27" s="39"/>
      <c r="F27" s="34"/>
      <c r="H27" s="56"/>
      <c r="I27" s="56"/>
      <c r="J27" s="56"/>
    </row>
    <row r="28" spans="1:10" ht="15" customHeight="1" thickBot="1">
      <c r="A28" s="45" t="s">
        <v>255</v>
      </c>
      <c r="B28" s="49">
        <f>SUM(B26:B27)</f>
        <v>173765704</v>
      </c>
      <c r="C28" s="40"/>
      <c r="D28" s="49">
        <f>SUM(D26:D27)</f>
        <v>106213154</v>
      </c>
      <c r="E28" s="39"/>
      <c r="F28" s="34"/>
      <c r="H28" s="56"/>
      <c r="I28" s="56"/>
      <c r="J28" s="56"/>
    </row>
    <row r="29" spans="1:10" ht="15" customHeight="1" thickTop="1">
      <c r="A29" s="44"/>
      <c r="B29" s="44"/>
      <c r="C29" s="44"/>
      <c r="D29" s="44"/>
      <c r="E29" s="44"/>
      <c r="F29" s="34"/>
      <c r="J29" s="56"/>
    </row>
    <row r="30" spans="1:10">
      <c r="A30" s="45" t="s">
        <v>225</v>
      </c>
      <c r="B30" s="45"/>
      <c r="C30" s="45"/>
      <c r="D30" s="45"/>
      <c r="E30" s="39"/>
      <c r="F30" s="34"/>
      <c r="J30" s="56"/>
    </row>
    <row r="31" spans="1:10">
      <c r="A31" s="44" t="s">
        <v>226</v>
      </c>
      <c r="B31" s="42"/>
      <c r="C31" s="40"/>
      <c r="D31" s="42"/>
      <c r="E31" s="39"/>
      <c r="F31" s="34"/>
    </row>
    <row r="32" spans="1:10">
      <c r="A32" s="44" t="s">
        <v>227</v>
      </c>
      <c r="B32" s="42"/>
      <c r="C32" s="40"/>
      <c r="D32" s="42"/>
      <c r="E32" s="39"/>
      <c r="F32" s="34"/>
    </row>
    <row r="33" spans="1:9">
      <c r="A33" s="44"/>
      <c r="B33" s="48"/>
      <c r="C33" s="48"/>
      <c r="D33" s="48"/>
      <c r="E33" s="39"/>
      <c r="F33" s="34"/>
    </row>
    <row r="34" spans="1:9">
      <c r="A34" s="45" t="s">
        <v>228</v>
      </c>
      <c r="B34" s="34"/>
      <c r="C34" s="34"/>
      <c r="D34" s="34"/>
      <c r="E34" s="41"/>
      <c r="F34" s="34"/>
    </row>
    <row r="35" spans="1:9">
      <c r="A35" s="44" t="s">
        <v>229</v>
      </c>
      <c r="B35" s="41"/>
      <c r="C35" s="41"/>
      <c r="D35" s="41"/>
      <c r="E35" s="41"/>
      <c r="F35" s="34"/>
    </row>
    <row r="36" spans="1:9">
      <c r="A36" s="47" t="s">
        <v>230</v>
      </c>
      <c r="B36" s="42"/>
      <c r="C36" s="40"/>
      <c r="D36" s="42"/>
      <c r="E36" s="39"/>
      <c r="F36" s="34"/>
    </row>
    <row r="37" spans="1:9">
      <c r="A37" s="47" t="s">
        <v>231</v>
      </c>
      <c r="B37" s="42"/>
      <c r="C37" s="40"/>
      <c r="D37" s="42"/>
      <c r="E37" s="39"/>
      <c r="F37" s="34"/>
    </row>
    <row r="38" spans="1:9">
      <c r="A38" s="48"/>
      <c r="B38" s="48"/>
      <c r="C38" s="48"/>
      <c r="D38" s="48"/>
      <c r="E38" s="39"/>
      <c r="F38" s="34"/>
    </row>
    <row r="39" spans="1:9">
      <c r="A39" s="44" t="s">
        <v>232</v>
      </c>
      <c r="B39" s="34"/>
      <c r="C39" s="34"/>
      <c r="D39" s="34"/>
      <c r="E39" s="41"/>
      <c r="F39" s="34"/>
    </row>
    <row r="40" spans="1:9">
      <c r="A40" s="47" t="s">
        <v>230</v>
      </c>
      <c r="B40" s="42"/>
      <c r="C40" s="40"/>
      <c r="D40" s="42"/>
      <c r="E40" s="34"/>
      <c r="F40" s="34"/>
    </row>
    <row r="41" spans="1:9">
      <c r="A41" s="47" t="s">
        <v>231</v>
      </c>
      <c r="B41" s="42"/>
      <c r="C41" s="40"/>
      <c r="D41" s="42"/>
      <c r="E41" s="34"/>
      <c r="F41" s="34"/>
    </row>
    <row r="42" spans="1:9">
      <c r="B42" s="34"/>
      <c r="C42" s="34"/>
      <c r="D42" s="34"/>
      <c r="E42" s="34"/>
    </row>
    <row r="44" spans="1:9">
      <c r="A44" s="45" t="s">
        <v>233</v>
      </c>
      <c r="B44" s="50">
        <f>B28</f>
        <v>173765704</v>
      </c>
      <c r="D44" s="50">
        <f>D28</f>
        <v>106213154</v>
      </c>
    </row>
    <row r="45" spans="1:9" s="33" customFormat="1">
      <c r="A45" s="45"/>
      <c r="I45" s="34"/>
    </row>
    <row r="46" spans="1:9" s="33" customFormat="1">
      <c r="A46" s="46" t="s">
        <v>222</v>
      </c>
      <c r="I46" s="34"/>
    </row>
    <row r="47" spans="1:9" s="33" customFormat="1">
      <c r="A47" s="45"/>
      <c r="I47" s="34"/>
    </row>
    <row r="48" spans="1:9" s="33" customFormat="1">
      <c r="A48" s="45" t="s">
        <v>234</v>
      </c>
      <c r="I48" s="34"/>
    </row>
    <row r="49" spans="1:9" s="33" customFormat="1">
      <c r="A49" s="44" t="s">
        <v>235</v>
      </c>
      <c r="B49" s="42"/>
      <c r="C49" s="40"/>
      <c r="D49" s="42"/>
      <c r="I49" s="34"/>
    </row>
    <row r="50" spans="1:9" s="33" customFormat="1">
      <c r="A50" s="44" t="s">
        <v>219</v>
      </c>
      <c r="B50" s="42"/>
      <c r="C50" s="40"/>
      <c r="D50" s="42"/>
      <c r="I50" s="34"/>
    </row>
    <row r="51" spans="1:9" s="33" customFormat="1">
      <c r="A51" s="44" t="s">
        <v>251</v>
      </c>
      <c r="B51" s="42"/>
      <c r="C51" s="40"/>
      <c r="D51" s="42"/>
      <c r="I51" s="34"/>
    </row>
    <row r="52" spans="1:9" s="33" customFormat="1">
      <c r="A52" s="54" t="s">
        <v>214</v>
      </c>
      <c r="B52" s="42"/>
      <c r="C52" s="40"/>
      <c r="D52" s="42"/>
      <c r="I52" s="34"/>
    </row>
    <row r="53" spans="1:9" s="33" customFormat="1">
      <c r="A53" s="44" t="s">
        <v>236</v>
      </c>
      <c r="B53" s="42"/>
      <c r="C53" s="40"/>
      <c r="D53" s="42"/>
      <c r="I53" s="34"/>
    </row>
    <row r="54" spans="1:9" s="33" customFormat="1">
      <c r="A54" s="45" t="s">
        <v>221</v>
      </c>
      <c r="B54" s="50">
        <f>SUM(B49:B53)</f>
        <v>0</v>
      </c>
      <c r="D54" s="50">
        <f>SUM(D49:D53)</f>
        <v>0</v>
      </c>
      <c r="I54" s="34"/>
    </row>
    <row r="55" spans="1:9" s="33" customFormat="1">
      <c r="A55" s="43"/>
      <c r="I55" s="34"/>
    </row>
    <row r="56" spans="1:9" s="33" customFormat="1">
      <c r="A56" s="45" t="s">
        <v>237</v>
      </c>
      <c r="I56" s="34"/>
    </row>
    <row r="57" spans="1:9" s="33" customFormat="1">
      <c r="A57" s="44" t="s">
        <v>217</v>
      </c>
      <c r="B57" s="42"/>
      <c r="C57" s="40"/>
      <c r="D57" s="42"/>
      <c r="I57" s="34"/>
    </row>
    <row r="58" spans="1:9" s="33" customFormat="1">
      <c r="A58" s="44" t="s">
        <v>218</v>
      </c>
      <c r="B58" s="42"/>
      <c r="C58" s="40"/>
      <c r="D58" s="42"/>
      <c r="I58" s="34"/>
    </row>
    <row r="59" spans="1:9" s="33" customFormat="1">
      <c r="A59" s="44" t="s">
        <v>238</v>
      </c>
      <c r="B59" s="42"/>
      <c r="C59" s="40"/>
      <c r="D59" s="42"/>
      <c r="I59" s="34"/>
    </row>
    <row r="60" spans="1:9" s="33" customFormat="1">
      <c r="A60" s="54" t="s">
        <v>214</v>
      </c>
      <c r="B60" s="42"/>
      <c r="C60" s="40"/>
      <c r="D60" s="42"/>
      <c r="I60" s="34"/>
    </row>
    <row r="61" spans="1:9" s="33" customFormat="1">
      <c r="A61" s="44" t="s">
        <v>239</v>
      </c>
      <c r="B61" s="42"/>
      <c r="C61" s="40"/>
      <c r="D61" s="42"/>
      <c r="I61" s="34"/>
    </row>
    <row r="62" spans="1:9" s="33" customFormat="1">
      <c r="A62" s="45" t="s">
        <v>221</v>
      </c>
      <c r="B62" s="50">
        <f>SUM(B57:B61)</f>
        <v>0</v>
      </c>
      <c r="D62" s="50">
        <f>SUM(D57:D61)</f>
        <v>0</v>
      </c>
    </row>
    <row r="63" spans="1:9" s="33" customFormat="1">
      <c r="A63" s="43"/>
    </row>
    <row r="64" spans="1:9" s="33" customFormat="1">
      <c r="A64" s="45" t="s">
        <v>240</v>
      </c>
      <c r="B64" s="50">
        <f>SUM(B54,B62)</f>
        <v>0</v>
      </c>
      <c r="D64" s="50">
        <f>SUM(D54,D62)</f>
        <v>0</v>
      </c>
    </row>
    <row r="65" spans="1:4" s="33" customFormat="1">
      <c r="A65" s="43"/>
      <c r="B65" s="50"/>
      <c r="D65" s="50"/>
    </row>
    <row r="66" spans="1:4" s="33" customFormat="1" ht="15.75" thickBot="1">
      <c r="A66" s="45" t="s">
        <v>241</v>
      </c>
      <c r="B66" s="51">
        <f>B64+B44</f>
        <v>173765704</v>
      </c>
      <c r="D66" s="51">
        <f>D64+D44</f>
        <v>106213154</v>
      </c>
    </row>
    <row r="67" spans="1:4" s="33" customFormat="1" ht="15.75" thickTop="1">
      <c r="A67" s="44"/>
    </row>
    <row r="68" spans="1:4" s="33" customFormat="1">
      <c r="A68" s="46" t="s">
        <v>220</v>
      </c>
    </row>
    <row r="69" spans="1:4" s="33" customFormat="1">
      <c r="A69" s="44" t="s">
        <v>226</v>
      </c>
      <c r="B69" s="52"/>
      <c r="D69" s="52"/>
    </row>
    <row r="70" spans="1:4" s="33" customFormat="1">
      <c r="A70" s="44" t="s">
        <v>227</v>
      </c>
      <c r="B70" s="52"/>
      <c r="D70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headerFooter>
    <oddHeader>&amp;C&amp;"Calibri"&amp;10&amp;K0078D7 Classification:  Restricted to ProCreditGroup&amp;1#_x000D_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5E87FA-0871-4F30-BEF0-21010ACFB0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F1ACB9-4545-41F2-8EAF-95F7E0C096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9405A1-9324-4701-9CE1-ACBA25BA0D49}"/>
    </customSheetView>
  </customSheetViews>
  <pageMargins left="0.75" right="0.75" top="1" bottom="1" header="0" footer="0"/>
  <pageSetup orientation="landscape" r:id="rId4"/>
  <headerFooter alignWithMargins="0">
    <oddHeader>&amp;C&amp;"Calibri"&amp;10&amp;K0078D7 Classification:  Restricted to ProCreditGroup&amp;1#_x000D_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Demiraj, PCB ALB</cp:lastModifiedBy>
  <cp:lastPrinted>2016-10-03T09:59:38Z</cp:lastPrinted>
  <dcterms:created xsi:type="dcterms:W3CDTF">2012-01-19T09:31:29Z</dcterms:created>
  <dcterms:modified xsi:type="dcterms:W3CDTF">2024-07-11T08:01:40Z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f23612-56d2-4ef1-813b-8193947eef46_Enabled">
    <vt:lpwstr>true</vt:lpwstr>
  </property>
  <property fmtid="{D5CDD505-2E9C-101B-9397-08002B2CF9AE}" pid="3" name="MSIP_Label_ebf23612-56d2-4ef1-813b-8193947eef46_SetDate">
    <vt:lpwstr>2024-06-18T13:45:06Z</vt:lpwstr>
  </property>
  <property fmtid="{D5CDD505-2E9C-101B-9397-08002B2CF9AE}" pid="4" name="MSIP_Label_ebf23612-56d2-4ef1-813b-8193947eef46_Method">
    <vt:lpwstr>Standard</vt:lpwstr>
  </property>
  <property fmtid="{D5CDD505-2E9C-101B-9397-08002B2CF9AE}" pid="5" name="MSIP_Label_ebf23612-56d2-4ef1-813b-8193947eef46_Name">
    <vt:lpwstr>Restricted to ProCreditGroup</vt:lpwstr>
  </property>
  <property fmtid="{D5CDD505-2E9C-101B-9397-08002B2CF9AE}" pid="6" name="MSIP_Label_ebf23612-56d2-4ef1-813b-8193947eef46_SiteId">
    <vt:lpwstr>3471ad6d-e2eb-4e85-93ae-c344b4ac592c</vt:lpwstr>
  </property>
  <property fmtid="{D5CDD505-2E9C-101B-9397-08002B2CF9AE}" pid="7" name="MSIP_Label_ebf23612-56d2-4ef1-813b-8193947eef46_ActionId">
    <vt:lpwstr>1a6fa809-f321-444b-95c0-44be117966e7</vt:lpwstr>
  </property>
  <property fmtid="{D5CDD505-2E9C-101B-9397-08002B2CF9AE}" pid="8" name="MSIP_Label_ebf23612-56d2-4ef1-813b-8193947eef46_ContentBits">
    <vt:lpwstr>1</vt:lpwstr>
  </property>
</Properties>
</file>