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0.100\Accounting\Financial Management &amp; Control\0.1 Management Report\2023\12. December 2023\info per tatimet (Anila)\QKB\ABI BANK\"/>
    </mc:Choice>
  </mc:AlternateContent>
  <bookViews>
    <workbookView xWindow="0" yWindow="0" windowWidth="28800" windowHeight="12750"/>
  </bookViews>
  <sheets>
    <sheet name="2.Pasq_ Ardh&amp;Shpenz Abi Ban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B54" i="1"/>
  <c r="B64" i="1" s="1"/>
  <c r="B19" i="1"/>
  <c r="B26" i="1" s="1"/>
  <c r="B28" i="1" s="1"/>
  <c r="B44" i="1" s="1"/>
  <c r="B13" i="1"/>
  <c r="B10" i="1"/>
  <c r="B66" i="1" l="1"/>
</calcChain>
</file>

<file path=xl/sharedStrings.xml><?xml version="1.0" encoding="utf-8"?>
<sst xmlns="http://schemas.openxmlformats.org/spreadsheetml/2006/main" count="64" uniqueCount="55">
  <si>
    <t>Pasqyrat financiare te vitit</t>
  </si>
  <si>
    <t>emri nga sistemi</t>
  </si>
  <si>
    <t>Banka Amerikane e Investimeve sh.a.</t>
  </si>
  <si>
    <t>NIPT nga sistemi</t>
  </si>
  <si>
    <t>J91725007P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</si>
  <si>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</si>
  <si>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Banka dhe te ngjashme</t>
  </si>
  <si>
    <t>Periudha</t>
  </si>
  <si>
    <t>Mije Lek</t>
  </si>
  <si>
    <t>Raportuese</t>
  </si>
  <si>
    <t>Para ardhese</t>
  </si>
  <si>
    <t>Te ardhura nga interesat</t>
  </si>
  <si>
    <t>Shpenzime per interesa</t>
  </si>
  <si>
    <t>E ardhura neto per interesa</t>
  </si>
  <si>
    <t>Te ardhura nga tarifa dhe komisione</t>
  </si>
  <si>
    <t>Shpenzime per tarifa dhe komisione</t>
  </si>
  <si>
    <t>E ardhura neto per tarifa dhe komisione</t>
  </si>
  <si>
    <t>E ardhura neto nga aktiviteti shites</t>
  </si>
  <si>
    <t>E ardhura neto nga instrumenta te tjere finaniare FHNPASH</t>
  </si>
  <si>
    <t>Te ardhura te tjera</t>
  </si>
  <si>
    <t>Fitime/(humbje) nga crregjistrimi i aktiveve te mbajtura me kosto te amortizuar</t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</si>
  <si>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</si>
  <si>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t>Shuma e te ardhurave</t>
  </si>
  <si>
    <t>Te tjera fitime</t>
  </si>
  <si>
    <t>Zhvleresimi neto i aktiveve financiare</t>
  </si>
  <si>
    <t>Shpenzime personeli</t>
  </si>
  <si>
    <t xml:space="preserve">Shpenzime amortizimi </t>
  </si>
  <si>
    <t>Shpenzime te tjera</t>
  </si>
  <si>
    <t>Fitimi/(humbja) para tatimit</t>
  </si>
  <si>
    <t>Tatimi mbi fitimin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</si>
  <si>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</si>
  <si>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</si>
  <si>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</si>
  <si>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</si>
  <si>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</si>
  <si>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</si>
  <si>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</si>
  <si>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</si>
  <si>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</si>
  <si>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</si>
  <si>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</si>
  <si>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</si>
  <si>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</si>
  <si>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</si>
  <si>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Levizje ne rezerven per vleren e drejte (instrumenta kapitali)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</si>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</sst>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0"/>
      <color rgb="FFFF0000"/>
      <name val="MS Sans Serif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0" fontId="4" fillId="0" borderId="0" xfId="2" applyNumberFormat="1" applyFont="1" applyFill="1" applyBorder="1" applyAlignment="1" applyProtection="1">
      <alignment horizontal="left"/>
    </xf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/>
    <xf numFmtId="164" fontId="2" fillId="0" borderId="0" xfId="1" applyNumberFormat="1" applyFont="1" applyFill="1" applyBorder="1" applyAlignment="1" applyProtection="1"/>
    <xf numFmtId="43" fontId="4" fillId="0" borderId="0" xfId="1" applyFont="1" applyFill="1" applyBorder="1" applyAlignment="1" applyProtection="1"/>
    <xf numFmtId="0" fontId="5" fillId="0" borderId="0" xfId="2" applyFont="1"/>
    <xf numFmtId="0" fontId="6" fillId="0" borderId="0" xfId="2" applyFont="1" applyAlignment="1"/>
    <xf numFmtId="3" fontId="3" fillId="0" borderId="0" xfId="2" applyNumberFormat="1" applyFont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0" fontId="5" fillId="0" borderId="0" xfId="3" applyNumberFormat="1" applyFont="1" applyFill="1" applyBorder="1" applyAlignment="1" applyProtection="1">
      <alignment wrapText="1"/>
    </xf>
    <xf numFmtId="0" fontId="8" fillId="0" borderId="0" xfId="2" applyFont="1"/>
    <xf numFmtId="0" fontId="8" fillId="0" borderId="0" xfId="2" applyFont="1" applyBorder="1"/>
    <xf numFmtId="0" fontId="8" fillId="0" borderId="0" xfId="2" applyFont="1" applyFill="1"/>
    <xf numFmtId="0" fontId="8" fillId="0" borderId="0" xfId="3" applyNumberFormat="1" applyFont="1" applyFill="1" applyBorder="1" applyAlignment="1" applyProtection="1">
      <alignment wrapText="1"/>
    </xf>
    <xf numFmtId="37" fontId="4" fillId="2" borderId="0" xfId="4" applyNumberFormat="1" applyFont="1" applyFill="1" applyBorder="1" applyAlignment="1" applyProtection="1">
      <alignment horizontal="right" wrapText="1"/>
    </xf>
    <xf numFmtId="37" fontId="8" fillId="0" borderId="0" xfId="2" applyNumberFormat="1" applyFont="1" applyBorder="1" applyAlignment="1">
      <alignment horizontal="right"/>
    </xf>
    <xf numFmtId="37" fontId="4" fillId="0" borderId="0" xfId="4" applyNumberFormat="1" applyFont="1" applyFill="1" applyBorder="1" applyAlignment="1" applyProtection="1">
      <alignment horizontal="right" wrapText="1"/>
    </xf>
    <xf numFmtId="43" fontId="2" fillId="0" borderId="0" xfId="1" applyFont="1" applyFill="1" applyBorder="1" applyAlignment="1" applyProtection="1"/>
    <xf numFmtId="0" fontId="3" fillId="0" borderId="0" xfId="3" applyNumberFormat="1" applyFont="1" applyFill="1" applyBorder="1" applyAlignment="1" applyProtection="1">
      <alignment wrapText="1"/>
    </xf>
    <xf numFmtId="37" fontId="3" fillId="0" borderId="1" xfId="3" applyNumberFormat="1" applyFont="1" applyFill="1" applyBorder="1" applyAlignment="1" applyProtection="1">
      <alignment wrapText="1"/>
    </xf>
    <xf numFmtId="0" fontId="8" fillId="3" borderId="0" xfId="3" applyNumberFormat="1" applyFont="1" applyFill="1" applyBorder="1" applyAlignment="1" applyProtection="1">
      <alignment wrapText="1"/>
    </xf>
    <xf numFmtId="164" fontId="11" fillId="0" borderId="0" xfId="1" applyNumberFormat="1" applyFont="1" applyFill="1" applyBorder="1" applyAlignment="1" applyProtection="1"/>
    <xf numFmtId="37" fontId="4" fillId="0" borderId="0" xfId="2" applyNumberFormat="1" applyFont="1" applyFill="1" applyBorder="1" applyAlignment="1" applyProtection="1"/>
    <xf numFmtId="37" fontId="3" fillId="0" borderId="2" xfId="4" applyNumberFormat="1" applyFont="1" applyFill="1" applyBorder="1" applyAlignment="1" applyProtection="1">
      <alignment horizontal="right" wrapText="1"/>
    </xf>
    <xf numFmtId="0" fontId="12" fillId="0" borderId="0" xfId="3" applyFont="1" applyBorder="1" applyAlignment="1">
      <alignment horizontal="left" vertical="center"/>
    </xf>
    <xf numFmtId="37" fontId="3" fillId="0" borderId="0" xfId="2" applyNumberFormat="1" applyFont="1" applyFill="1" applyBorder="1" applyAlignment="1">
      <alignment horizontal="right"/>
    </xf>
    <xf numFmtId="37" fontId="3" fillId="0" borderId="0" xfId="2" applyNumberFormat="1" applyFont="1" applyBorder="1" applyAlignment="1">
      <alignment horizontal="right"/>
    </xf>
    <xf numFmtId="0" fontId="8" fillId="0" borderId="0" xfId="3" applyNumberFormat="1" applyFont="1" applyFill="1" applyBorder="1" applyAlignment="1" applyProtection="1">
      <alignment horizontal="left" wrapText="1" indent="2"/>
    </xf>
    <xf numFmtId="37" fontId="3" fillId="0" borderId="1" xfId="2" applyNumberFormat="1" applyFont="1" applyFill="1" applyBorder="1" applyAlignment="1" applyProtection="1">
      <alignment horizontal="right"/>
    </xf>
    <xf numFmtId="0" fontId="13" fillId="0" borderId="0" xfId="3" applyFont="1" applyFill="1"/>
    <xf numFmtId="37" fontId="14" fillId="2" borderId="0" xfId="4" applyNumberFormat="1" applyFont="1" applyFill="1" applyBorder="1" applyAlignment="1" applyProtection="1">
      <alignment horizontal="right" wrapText="1"/>
    </xf>
    <xf numFmtId="0" fontId="13" fillId="0" borderId="0" xfId="3" applyFont="1"/>
    <xf numFmtId="37" fontId="3" fillId="0" borderId="2" xfId="2" applyNumberFormat="1" applyFont="1" applyFill="1" applyBorder="1" applyAlignment="1" applyProtection="1">
      <alignment horizontal="right"/>
    </xf>
    <xf numFmtId="164" fontId="4" fillId="0" borderId="0" xfId="1" applyNumberFormat="1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center"/>
    </xf>
  </cellXfs>
  <cellStyles count="5">
    <cellStyle name="Comma" xfId="1" builtinId="3"/>
    <cellStyle name="Comma 2" xfId="4"/>
    <cellStyle name="Normal" xfId="0" builtinId="0"/>
    <cellStyle name="Normal 2" xfId="2"/>
    <cellStyle name="Normal 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70"/>
  <sheetViews>
    <sheetView showGridLines="0" tabSelected="1" zoomScaleNormal="100" workbookViewId="0">
      <selection activeCell="E60" sqref="E60"/>
    </sheetView>
  </sheetViews>
  <sheetFormatPr defaultRowHeight="15" x14ac:dyDescent="0.25"/>
  <cols>
    <col min="1" max="1" width="72" style="4" customWidth="1"/>
    <col min="2" max="2" width="15.7109375" style="3" customWidth="1"/>
    <col min="3" max="3" width="2.28515625" customWidth="1"/>
    <col min="4" max="4" width="15.7109375" style="3" customWidth="1"/>
    <col min="5" max="5" width="2.7109375" style="3" customWidth="1"/>
    <col min="6" max="6" width="2.5703125" style="3" customWidth="1"/>
    <col min="7" max="7" width="6.7109375" style="3" customWidth="1"/>
    <col min="8" max="9" width="11" style="4" bestFit="1" customWidth="1"/>
    <col min="10" max="10" width="13.7109375" style="5" bestFit="1" customWidth="1"/>
    <col min="11" max="11" width="15.7109375" style="6" customWidth="1"/>
    <col min="12" max="12" width="9.28515625" style="7" bestFit="1" customWidth="1"/>
    <col min="13" max="13" width="10.140625" style="7" bestFit="1" customWidth="1"/>
    <col min="14" max="16384" width="9.140625" style="4"/>
  </cols>
  <sheetData>
    <row r="1" spans="1:12" x14ac:dyDescent="0.25">
      <c r="A1" s="1" t="s">
        <v>0</v>
      </c>
      <c r="B1" s="2">
        <v>2023</v>
      </c>
      <c r="D1" s="2"/>
    </row>
    <row r="2" spans="1:12" x14ac:dyDescent="0.25">
      <c r="A2" s="8" t="s">
        <v>1</v>
      </c>
      <c r="B2" s="2" t="s">
        <v>2</v>
      </c>
      <c r="D2" s="2"/>
    </row>
    <row r="3" spans="1:12" x14ac:dyDescent="0.25">
      <c r="A3" s="8" t="s">
        <v>3</v>
      </c>
      <c r="B3" s="2" t="s">
        <v>4</v>
      </c>
      <c r="D3" s="2"/>
    </row>
    <row r="4" spans="1:12" x14ac:dyDescent="0.25">
      <c r="A4" s="1" t="s">
        <v>5</v>
      </c>
      <c r="B4" s="4"/>
      <c r="D4" s="4"/>
      <c r="E4" s="4"/>
      <c r="F4" s="4"/>
      <c r="G4" s="4"/>
    </row>
    <row r="5" spans="1:12" x14ac:dyDescent="0.25">
      <c r="A5" s="9" t="s">
        <v>6</v>
      </c>
      <c r="B5" s="10" t="s">
        <v>7</v>
      </c>
      <c r="D5" s="10" t="s">
        <v>7</v>
      </c>
      <c r="E5" s="10"/>
      <c r="F5" s="11"/>
      <c r="G5" s="4"/>
    </row>
    <row r="6" spans="1:12" x14ac:dyDescent="0.25">
      <c r="A6" s="1" t="s">
        <v>8</v>
      </c>
      <c r="B6" s="10" t="s">
        <v>9</v>
      </c>
      <c r="D6" s="10" t="s">
        <v>10</v>
      </c>
      <c r="E6" s="10"/>
      <c r="F6" s="11"/>
      <c r="G6" s="4"/>
    </row>
    <row r="7" spans="1:12" x14ac:dyDescent="0.25">
      <c r="A7" s="12"/>
      <c r="B7" s="13"/>
      <c r="D7" s="13"/>
      <c r="E7" s="14"/>
      <c r="F7" s="15"/>
      <c r="G7" s="4"/>
    </row>
    <row r="8" spans="1:12" x14ac:dyDescent="0.25">
      <c r="A8" s="16" t="s">
        <v>11</v>
      </c>
      <c r="B8" s="17">
        <v>6330712</v>
      </c>
      <c r="D8" s="17">
        <v>3857661</v>
      </c>
      <c r="E8" s="18"/>
      <c r="F8" s="19"/>
      <c r="G8" s="4"/>
      <c r="L8" s="20"/>
    </row>
    <row r="9" spans="1:12" x14ac:dyDescent="0.25">
      <c r="A9" s="16" t="s">
        <v>12</v>
      </c>
      <c r="B9" s="17">
        <v>-1977859</v>
      </c>
      <c r="D9" s="17">
        <v>-749122</v>
      </c>
      <c r="E9" s="18"/>
      <c r="F9" s="19"/>
      <c r="G9" s="4"/>
      <c r="L9" s="20"/>
    </row>
    <row r="10" spans="1:12" x14ac:dyDescent="0.25">
      <c r="A10" s="21" t="s">
        <v>13</v>
      </c>
      <c r="B10" s="22">
        <f>SUM(B8:B9)</f>
        <v>4352853</v>
      </c>
      <c r="D10" s="22">
        <v>3108539</v>
      </c>
      <c r="E10" s="21"/>
      <c r="F10" s="19"/>
      <c r="G10" s="4"/>
      <c r="L10" s="20"/>
    </row>
    <row r="11" spans="1:12" x14ac:dyDescent="0.25">
      <c r="A11" s="16" t="s">
        <v>14</v>
      </c>
      <c r="B11" s="17">
        <v>422552</v>
      </c>
      <c r="D11" s="17">
        <v>506696</v>
      </c>
      <c r="E11" s="18"/>
      <c r="F11" s="19"/>
      <c r="G11" s="4"/>
      <c r="L11" s="20"/>
    </row>
    <row r="12" spans="1:12" x14ac:dyDescent="0.25">
      <c r="A12" s="16" t="s">
        <v>15</v>
      </c>
      <c r="B12" s="17">
        <v>-79600</v>
      </c>
      <c r="D12" s="17">
        <v>-78074</v>
      </c>
      <c r="E12" s="18"/>
      <c r="F12" s="19"/>
      <c r="G12" s="4"/>
      <c r="L12" s="20"/>
    </row>
    <row r="13" spans="1:12" x14ac:dyDescent="0.25">
      <c r="A13" s="21" t="s">
        <v>16</v>
      </c>
      <c r="B13" s="22">
        <f>SUM(B11:B12)</f>
        <v>342952</v>
      </c>
      <c r="D13" s="22">
        <v>428622</v>
      </c>
      <c r="E13" s="16"/>
      <c r="F13" s="19"/>
      <c r="G13" s="4"/>
      <c r="L13" s="20"/>
    </row>
    <row r="14" spans="1:12" x14ac:dyDescent="0.25">
      <c r="A14" s="16" t="s">
        <v>17</v>
      </c>
      <c r="B14" s="17"/>
      <c r="D14" s="17"/>
      <c r="E14" s="18"/>
      <c r="F14" s="19"/>
      <c r="G14" s="4"/>
      <c r="L14" s="20"/>
    </row>
    <row r="15" spans="1:12" x14ac:dyDescent="0.25">
      <c r="A15" s="16" t="s">
        <v>18</v>
      </c>
      <c r="B15" s="17"/>
      <c r="D15" s="17"/>
      <c r="E15" s="18"/>
      <c r="F15" s="19"/>
      <c r="G15" s="4"/>
      <c r="L15" s="20"/>
    </row>
    <row r="16" spans="1:12" x14ac:dyDescent="0.25">
      <c r="A16" s="16" t="s">
        <v>19</v>
      </c>
      <c r="B16" s="17">
        <v>231222</v>
      </c>
      <c r="D16" s="17">
        <v>299248</v>
      </c>
      <c r="E16" s="18"/>
      <c r="F16" s="19"/>
      <c r="G16" s="4"/>
      <c r="L16" s="20"/>
    </row>
    <row r="17" spans="1:12" x14ac:dyDescent="0.25">
      <c r="A17" s="16" t="s">
        <v>20</v>
      </c>
      <c r="B17" s="17"/>
      <c r="D17" s="17"/>
      <c r="E17" s="18"/>
      <c r="F17" s="19"/>
      <c r="G17" s="4"/>
      <c r="L17" s="20"/>
    </row>
    <row r="18" spans="1:12" x14ac:dyDescent="0.25">
      <c r="A18" s="23" t="s">
        <v>21</v>
      </c>
      <c r="B18" s="17"/>
      <c r="D18" s="17"/>
      <c r="E18" s="18"/>
      <c r="F18" s="19"/>
      <c r="G18" s="4"/>
      <c r="L18" s="20"/>
    </row>
    <row r="19" spans="1:12" x14ac:dyDescent="0.25">
      <c r="A19" s="21" t="s">
        <v>22</v>
      </c>
      <c r="B19" s="22">
        <f>SUM(B13,B10,B14:B17)</f>
        <v>4927027</v>
      </c>
      <c r="D19" s="22">
        <v>3836409</v>
      </c>
      <c r="E19" s="21"/>
      <c r="F19" s="19"/>
      <c r="G19" s="4"/>
      <c r="L19" s="20"/>
    </row>
    <row r="20" spans="1:12" x14ac:dyDescent="0.25">
      <c r="A20" s="16" t="s">
        <v>23</v>
      </c>
      <c r="B20" s="17"/>
      <c r="D20" s="17"/>
      <c r="E20" s="18"/>
      <c r="F20" s="19"/>
      <c r="G20" s="4"/>
      <c r="L20" s="20"/>
    </row>
    <row r="21" spans="1:12" x14ac:dyDescent="0.25">
      <c r="A21" s="16" t="s">
        <v>24</v>
      </c>
      <c r="B21" s="17">
        <v>200992</v>
      </c>
      <c r="D21" s="17">
        <v>109693</v>
      </c>
      <c r="E21" s="18"/>
      <c r="F21" s="19"/>
      <c r="G21" s="4"/>
      <c r="K21" s="24"/>
      <c r="L21" s="20"/>
    </row>
    <row r="22" spans="1:12" x14ac:dyDescent="0.25">
      <c r="A22" s="16" t="s">
        <v>25</v>
      </c>
      <c r="B22" s="17">
        <v>-972221</v>
      </c>
      <c r="D22" s="17">
        <v>-871656</v>
      </c>
      <c r="E22" s="18"/>
      <c r="F22" s="19"/>
      <c r="G22" s="4"/>
      <c r="L22" s="20"/>
    </row>
    <row r="23" spans="1:12" x14ac:dyDescent="0.25">
      <c r="A23" s="16" t="s">
        <v>26</v>
      </c>
      <c r="B23" s="17">
        <v>-267923</v>
      </c>
      <c r="D23" s="17">
        <v>-282235</v>
      </c>
      <c r="E23" s="18"/>
      <c r="F23" s="19"/>
      <c r="G23" s="4"/>
      <c r="L23" s="20"/>
    </row>
    <row r="24" spans="1:12" x14ac:dyDescent="0.25">
      <c r="A24" s="16" t="s">
        <v>27</v>
      </c>
      <c r="B24" s="17">
        <v>-755629</v>
      </c>
      <c r="D24" s="17">
        <v>-655862</v>
      </c>
      <c r="E24" s="18"/>
      <c r="F24" s="19"/>
      <c r="G24" s="4"/>
      <c r="K24" s="24"/>
      <c r="L24" s="20"/>
    </row>
    <row r="25" spans="1:12" x14ac:dyDescent="0.25">
      <c r="A25" s="23" t="s">
        <v>21</v>
      </c>
      <c r="B25" s="17"/>
      <c r="D25" s="17"/>
      <c r="E25" s="18"/>
      <c r="F25" s="19"/>
      <c r="G25" s="4"/>
      <c r="L25" s="20"/>
    </row>
    <row r="26" spans="1:12" x14ac:dyDescent="0.25">
      <c r="A26" s="21" t="s">
        <v>28</v>
      </c>
      <c r="B26" s="22">
        <f>SUM(B19:B24)</f>
        <v>3132246</v>
      </c>
      <c r="D26" s="22">
        <v>2136349</v>
      </c>
      <c r="E26" s="16"/>
      <c r="F26" s="19"/>
      <c r="G26" s="4"/>
      <c r="L26" s="20"/>
    </row>
    <row r="27" spans="1:12" x14ac:dyDescent="0.25">
      <c r="A27" s="16" t="s">
        <v>29</v>
      </c>
      <c r="B27" s="17">
        <v>-456792</v>
      </c>
      <c r="D27" s="17">
        <v>-333481</v>
      </c>
      <c r="E27" s="18"/>
      <c r="F27" s="19"/>
      <c r="G27" s="4"/>
      <c r="H27" s="25"/>
      <c r="L27" s="20"/>
    </row>
    <row r="28" spans="1:12" ht="15" customHeight="1" thickBot="1" x14ac:dyDescent="0.3">
      <c r="A28" s="21" t="s">
        <v>30</v>
      </c>
      <c r="B28" s="26">
        <f>SUM(B26:B27)</f>
        <v>2675454</v>
      </c>
      <c r="D28" s="26">
        <v>1802868</v>
      </c>
      <c r="E28" s="18"/>
      <c r="F28" s="19"/>
      <c r="G28" s="4"/>
      <c r="L28" s="20"/>
    </row>
    <row r="29" spans="1:12" ht="15" customHeight="1" thickTop="1" x14ac:dyDescent="0.25">
      <c r="A29" s="16"/>
      <c r="B29" s="16"/>
      <c r="D29" s="16"/>
      <c r="E29" s="16"/>
      <c r="F29" s="16"/>
      <c r="G29" s="4"/>
      <c r="L29" s="20"/>
    </row>
    <row r="30" spans="1:12" x14ac:dyDescent="0.25">
      <c r="A30" s="21" t="s">
        <v>31</v>
      </c>
      <c r="B30" s="21"/>
      <c r="D30" s="21"/>
      <c r="E30" s="21"/>
      <c r="F30" s="19"/>
      <c r="G30" s="4"/>
      <c r="L30" s="20"/>
    </row>
    <row r="31" spans="1:12" x14ac:dyDescent="0.25">
      <c r="A31" s="16" t="s">
        <v>32</v>
      </c>
      <c r="B31" s="17"/>
      <c r="D31" s="17"/>
      <c r="E31" s="18"/>
      <c r="F31" s="19"/>
      <c r="G31" s="4"/>
      <c r="L31" s="20"/>
    </row>
    <row r="32" spans="1:12" x14ac:dyDescent="0.25">
      <c r="A32" s="16" t="s">
        <v>33</v>
      </c>
      <c r="B32" s="17"/>
      <c r="D32" s="17"/>
      <c r="E32" s="18"/>
      <c r="F32" s="19"/>
      <c r="G32" s="4"/>
      <c r="L32" s="20"/>
    </row>
    <row r="33" spans="1:13" x14ac:dyDescent="0.25">
      <c r="A33" s="16"/>
      <c r="B33" s="27"/>
      <c r="D33" s="27"/>
      <c r="E33" s="27"/>
      <c r="F33" s="19"/>
      <c r="G33" s="4"/>
      <c r="L33" s="20"/>
    </row>
    <row r="34" spans="1:13" x14ac:dyDescent="0.25">
      <c r="A34" s="21" t="s">
        <v>34</v>
      </c>
      <c r="B34" s="4"/>
      <c r="D34" s="4"/>
      <c r="E34" s="4"/>
      <c r="F34" s="28"/>
      <c r="G34" s="4"/>
      <c r="L34" s="20"/>
    </row>
    <row r="35" spans="1:13" x14ac:dyDescent="0.25">
      <c r="A35" s="16" t="s">
        <v>35</v>
      </c>
      <c r="B35" s="29"/>
      <c r="D35" s="29"/>
      <c r="E35" s="29"/>
      <c r="F35" s="28"/>
      <c r="G35" s="4"/>
      <c r="L35" s="20"/>
    </row>
    <row r="36" spans="1:13" x14ac:dyDescent="0.25">
      <c r="A36" s="30" t="s">
        <v>36</v>
      </c>
      <c r="B36" s="17"/>
      <c r="D36" s="17"/>
      <c r="E36" s="18"/>
      <c r="F36" s="19"/>
      <c r="G36" s="4"/>
      <c r="L36" s="20"/>
    </row>
    <row r="37" spans="1:13" x14ac:dyDescent="0.25">
      <c r="A37" s="30" t="s">
        <v>37</v>
      </c>
      <c r="B37" s="17"/>
      <c r="D37" s="17"/>
      <c r="E37" s="18"/>
      <c r="F37" s="19"/>
      <c r="G37" s="4"/>
      <c r="L37" s="20"/>
    </row>
    <row r="38" spans="1:13" x14ac:dyDescent="0.25">
      <c r="A38" s="27"/>
      <c r="B38" s="27"/>
      <c r="D38" s="27"/>
      <c r="E38" s="27"/>
      <c r="F38" s="19"/>
      <c r="G38" s="4"/>
      <c r="L38" s="20"/>
    </row>
    <row r="39" spans="1:13" x14ac:dyDescent="0.25">
      <c r="A39" s="16" t="s">
        <v>38</v>
      </c>
      <c r="B39" s="4"/>
      <c r="D39" s="4"/>
      <c r="E39" s="4"/>
      <c r="F39" s="28"/>
      <c r="G39" s="4"/>
      <c r="L39" s="20"/>
    </row>
    <row r="40" spans="1:13" x14ac:dyDescent="0.25">
      <c r="A40" s="30" t="s">
        <v>36</v>
      </c>
      <c r="B40" s="17"/>
      <c r="D40" s="17"/>
      <c r="E40" s="18"/>
      <c r="F40" s="4"/>
      <c r="G40" s="4"/>
      <c r="L40" s="20"/>
    </row>
    <row r="41" spans="1:13" x14ac:dyDescent="0.25">
      <c r="A41" s="30" t="s">
        <v>37</v>
      </c>
      <c r="B41" s="17"/>
      <c r="D41" s="17"/>
      <c r="E41" s="18"/>
      <c r="F41" s="4"/>
      <c r="G41" s="4"/>
      <c r="L41" s="20"/>
    </row>
    <row r="42" spans="1:13" x14ac:dyDescent="0.25">
      <c r="B42" s="4"/>
      <c r="D42" s="4"/>
      <c r="E42" s="4"/>
      <c r="F42" s="4"/>
      <c r="L42" s="20"/>
    </row>
    <row r="43" spans="1:13" x14ac:dyDescent="0.25">
      <c r="L43" s="20"/>
    </row>
    <row r="44" spans="1:13" x14ac:dyDescent="0.25">
      <c r="A44" s="21" t="s">
        <v>39</v>
      </c>
      <c r="B44" s="31">
        <f>B28</f>
        <v>2675454</v>
      </c>
      <c r="D44" s="31">
        <v>1802868</v>
      </c>
      <c r="L44" s="20"/>
    </row>
    <row r="45" spans="1:13" s="3" customFormat="1" x14ac:dyDescent="0.25">
      <c r="A45" s="21"/>
      <c r="C45"/>
      <c r="J45" s="5"/>
      <c r="K45" s="6"/>
      <c r="L45" s="20"/>
      <c r="M45" s="7"/>
    </row>
    <row r="46" spans="1:13" s="3" customFormat="1" x14ac:dyDescent="0.25">
      <c r="A46" s="12" t="s">
        <v>40</v>
      </c>
      <c r="C46"/>
      <c r="J46" s="5"/>
      <c r="K46" s="6"/>
      <c r="L46" s="20"/>
      <c r="M46" s="7"/>
    </row>
    <row r="47" spans="1:13" s="3" customFormat="1" x14ac:dyDescent="0.25">
      <c r="A47" s="21"/>
      <c r="C47"/>
      <c r="J47" s="5"/>
      <c r="K47" s="6"/>
      <c r="L47" s="20"/>
      <c r="M47" s="7"/>
    </row>
    <row r="48" spans="1:13" s="3" customFormat="1" x14ac:dyDescent="0.25">
      <c r="A48" s="21" t="s">
        <v>41</v>
      </c>
      <c r="C48"/>
      <c r="J48" s="5"/>
      <c r="K48" s="6"/>
      <c r="L48" s="20"/>
      <c r="M48" s="7"/>
    </row>
    <row r="49" spans="1:13" s="3" customFormat="1" x14ac:dyDescent="0.25">
      <c r="A49" s="16" t="s">
        <v>42</v>
      </c>
      <c r="B49" s="17"/>
      <c r="C49"/>
      <c r="D49" s="17"/>
      <c r="E49" s="18"/>
      <c r="J49" s="5"/>
      <c r="K49" s="6"/>
      <c r="L49" s="20"/>
      <c r="M49" s="7"/>
    </row>
    <row r="50" spans="1:13" s="3" customFormat="1" x14ac:dyDescent="0.25">
      <c r="A50" s="16" t="s">
        <v>43</v>
      </c>
      <c r="B50" s="17"/>
      <c r="C50"/>
      <c r="D50" s="17"/>
      <c r="E50" s="18"/>
      <c r="J50" s="5"/>
      <c r="K50" s="6"/>
      <c r="L50" s="20"/>
      <c r="M50" s="7"/>
    </row>
    <row r="51" spans="1:13" s="3" customFormat="1" x14ac:dyDescent="0.25">
      <c r="A51" s="16" t="s">
        <v>44</v>
      </c>
      <c r="B51" s="17"/>
      <c r="C51"/>
      <c r="D51" s="17"/>
      <c r="E51" s="18"/>
      <c r="J51" s="5"/>
      <c r="K51" s="6"/>
      <c r="L51" s="20"/>
      <c r="M51" s="7"/>
    </row>
    <row r="52" spans="1:13" s="3" customFormat="1" x14ac:dyDescent="0.25">
      <c r="A52" s="16" t="s">
        <v>21</v>
      </c>
      <c r="B52" s="17"/>
      <c r="C52"/>
      <c r="D52" s="17"/>
      <c r="E52" s="18"/>
      <c r="J52" s="5"/>
      <c r="K52" s="6"/>
      <c r="L52" s="20"/>
      <c r="M52" s="7"/>
    </row>
    <row r="53" spans="1:13" s="3" customFormat="1" x14ac:dyDescent="0.25">
      <c r="A53" s="16" t="s">
        <v>45</v>
      </c>
      <c r="B53" s="17"/>
      <c r="C53"/>
      <c r="D53" s="17"/>
      <c r="E53" s="18"/>
      <c r="J53" s="5"/>
      <c r="K53" s="6"/>
      <c r="L53" s="20"/>
      <c r="M53" s="7"/>
    </row>
    <row r="54" spans="1:13" s="3" customFormat="1" x14ac:dyDescent="0.25">
      <c r="A54" s="21" t="s">
        <v>46</v>
      </c>
      <c r="B54" s="31">
        <f>SUM(B49:B53)</f>
        <v>0</v>
      </c>
      <c r="C54"/>
      <c r="D54" s="31">
        <v>0</v>
      </c>
      <c r="J54" s="5"/>
      <c r="K54" s="6"/>
      <c r="L54" s="20"/>
      <c r="M54" s="7"/>
    </row>
    <row r="55" spans="1:13" s="3" customFormat="1" x14ac:dyDescent="0.25">
      <c r="A55" s="32"/>
      <c r="C55"/>
      <c r="J55" s="5"/>
      <c r="K55" s="6"/>
      <c r="L55" s="20"/>
      <c r="M55" s="7"/>
    </row>
    <row r="56" spans="1:13" s="3" customFormat="1" x14ac:dyDescent="0.25">
      <c r="A56" s="21" t="s">
        <v>47</v>
      </c>
      <c r="C56"/>
      <c r="J56" s="5"/>
      <c r="K56" s="6"/>
      <c r="L56" s="20"/>
      <c r="M56" s="7"/>
    </row>
    <row r="57" spans="1:13" s="3" customFormat="1" x14ac:dyDescent="0.25">
      <c r="A57" s="16" t="s">
        <v>48</v>
      </c>
      <c r="B57" s="17"/>
      <c r="C57"/>
      <c r="D57" s="17"/>
      <c r="E57" s="18"/>
      <c r="J57" s="5"/>
      <c r="K57" s="6"/>
      <c r="L57" s="20"/>
      <c r="M57" s="7"/>
    </row>
    <row r="58" spans="1:13" s="3" customFormat="1" x14ac:dyDescent="0.25">
      <c r="A58" s="16" t="s">
        <v>49</v>
      </c>
      <c r="B58" s="33">
        <v>33379</v>
      </c>
      <c r="C58"/>
      <c r="D58" s="17">
        <v>-260917</v>
      </c>
      <c r="E58" s="18"/>
      <c r="J58" s="5"/>
      <c r="K58" s="6"/>
      <c r="L58" s="20"/>
      <c r="M58" s="7"/>
    </row>
    <row r="59" spans="1:13" s="3" customFormat="1" x14ac:dyDescent="0.25">
      <c r="A59" s="16" t="s">
        <v>50</v>
      </c>
      <c r="B59" s="17"/>
      <c r="C59"/>
      <c r="D59" s="17"/>
      <c r="E59" s="18"/>
      <c r="J59" s="5"/>
      <c r="K59" s="6"/>
      <c r="L59" s="20"/>
      <c r="M59" s="7"/>
    </row>
    <row r="60" spans="1:13" s="3" customFormat="1" x14ac:dyDescent="0.25">
      <c r="A60" s="16" t="s">
        <v>21</v>
      </c>
      <c r="B60" s="17"/>
      <c r="C60"/>
      <c r="D60" s="17"/>
      <c r="E60" s="18"/>
      <c r="J60" s="5"/>
      <c r="K60" s="6"/>
      <c r="L60" s="20"/>
      <c r="M60" s="7"/>
    </row>
    <row r="61" spans="1:13" s="3" customFormat="1" x14ac:dyDescent="0.25">
      <c r="A61" s="16" t="s">
        <v>51</v>
      </c>
      <c r="B61" s="17"/>
      <c r="C61"/>
      <c r="D61" s="17"/>
      <c r="E61" s="18"/>
      <c r="J61" s="5"/>
      <c r="K61" s="6"/>
      <c r="L61" s="20"/>
      <c r="M61" s="7"/>
    </row>
    <row r="62" spans="1:13" s="3" customFormat="1" x14ac:dyDescent="0.25">
      <c r="A62" s="21" t="s">
        <v>46</v>
      </c>
      <c r="B62" s="31">
        <f>SUM(B57:B61)</f>
        <v>33379</v>
      </c>
      <c r="C62"/>
      <c r="D62" s="31">
        <v>-260917</v>
      </c>
      <c r="J62" s="5"/>
      <c r="K62" s="6"/>
      <c r="L62" s="20"/>
      <c r="M62" s="7"/>
    </row>
    <row r="63" spans="1:13" s="3" customFormat="1" x14ac:dyDescent="0.25">
      <c r="A63" s="32"/>
      <c r="C63"/>
      <c r="J63" s="5"/>
      <c r="K63" s="6"/>
      <c r="L63" s="20"/>
      <c r="M63" s="7"/>
    </row>
    <row r="64" spans="1:13" s="3" customFormat="1" ht="29.25" x14ac:dyDescent="0.25">
      <c r="A64" s="21" t="s">
        <v>52</v>
      </c>
      <c r="B64" s="31">
        <f>SUM(B54,B62)</f>
        <v>33379</v>
      </c>
      <c r="C64"/>
      <c r="D64" s="31">
        <v>-260917</v>
      </c>
      <c r="J64" s="5"/>
      <c r="K64" s="6"/>
      <c r="L64" s="20"/>
      <c r="M64" s="7"/>
    </row>
    <row r="65" spans="1:13" s="3" customFormat="1" x14ac:dyDescent="0.25">
      <c r="A65" s="34"/>
      <c r="B65" s="31"/>
      <c r="C65"/>
      <c r="D65" s="31"/>
      <c r="J65" s="5"/>
      <c r="K65" s="6"/>
      <c r="L65" s="20"/>
      <c r="M65" s="7"/>
    </row>
    <row r="66" spans="1:13" s="3" customFormat="1" ht="15.75" thickBot="1" x14ac:dyDescent="0.3">
      <c r="A66" s="21" t="s">
        <v>53</v>
      </c>
      <c r="B66" s="35">
        <f>B64+B44</f>
        <v>2708833</v>
      </c>
      <c r="C66"/>
      <c r="D66" s="35">
        <v>1541951</v>
      </c>
      <c r="J66" s="5"/>
      <c r="K66" s="6"/>
      <c r="L66" s="20"/>
      <c r="M66" s="7"/>
    </row>
    <row r="67" spans="1:13" s="3" customFormat="1" ht="15.75" thickTop="1" x14ac:dyDescent="0.25">
      <c r="A67" s="16"/>
      <c r="C67"/>
      <c r="J67" s="36"/>
      <c r="K67" s="6"/>
      <c r="L67" s="20"/>
      <c r="M67" s="7"/>
    </row>
    <row r="68" spans="1:13" s="3" customFormat="1" x14ac:dyDescent="0.25">
      <c r="A68" s="12" t="s">
        <v>54</v>
      </c>
      <c r="C68"/>
      <c r="J68" s="36"/>
      <c r="K68" s="6"/>
      <c r="L68" s="20"/>
      <c r="M68" s="7"/>
    </row>
    <row r="69" spans="1:13" s="3" customFormat="1" x14ac:dyDescent="0.25">
      <c r="A69" s="16" t="s">
        <v>32</v>
      </c>
      <c r="B69" s="37"/>
      <c r="C69"/>
      <c r="D69" s="37"/>
      <c r="J69" s="36"/>
      <c r="K69" s="6"/>
      <c r="L69" s="20"/>
      <c r="M69" s="7"/>
    </row>
    <row r="70" spans="1:13" s="3" customFormat="1" x14ac:dyDescent="0.25">
      <c r="A70" s="16" t="s">
        <v>33</v>
      </c>
      <c r="B70" s="37"/>
      <c r="C70"/>
      <c r="D70" s="37"/>
      <c r="J70" s="36"/>
      <c r="K70" s="6"/>
      <c r="L70" s="38"/>
      <c r="M70" s="38"/>
    </row>
  </sheetData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2.Pasq_ Ardh&amp;Shpenz Abi 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Haxhi</dc:creator>
  <cp:lastModifiedBy>Kristina Haxhi</cp:lastModifiedBy>
  <dcterms:created xsi:type="dcterms:W3CDTF">2024-07-23T12:42:37Z</dcterms:created>
  <dcterms:modified xsi:type="dcterms:W3CDTF">2024-07-23T12:43:03Z</dcterms:modified>
</cp:coreProperties>
</file>