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-dc01\departmentfolders$\Accounting\Financial Management &amp; Control\0.3 SRU Reporting\Abi Invest\ABI Invest FS 2022\Abi Invest FS QKB 2022\"/>
    </mc:Choice>
  </mc:AlternateContent>
  <bookViews>
    <workbookView xWindow="0" yWindow="0" windowWidth="28800" windowHeight="11400" tabRatio="883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76" i="18" l="1"/>
  <c r="D76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<sst xmlns="http://schemas.openxmlformats.org/spreadsheetml/2006/main" count="420" uniqueCount="271">
  <si>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</si>
  <si>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</si>
  <si>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</si>
  <si>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</si>
  <si>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</si>
  <si>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</si>
  <si>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</si>
  <si>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</si>
  <si>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</si>
  <si>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</si>
  <si>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</si>
  <si>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</si>
  <si>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</si>
  <si>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</si>
  <si>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</si>
  <si>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</si>
  <si>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</si>
  <si>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</si>
  <si>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</si>
  <si>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</si>
  <si>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</si>
  <si>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</si>
  <si>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</si>
  <si>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</si>
  <si>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</si>
  <si>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</si>
  <si>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</si>
  <si>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</si>
  <si>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</si>
  <si>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</si>
  <si>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</si>
  <si>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</si>
  <si>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</si>
  <si>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</si>
  <si>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</si>
  <si>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</si>
  <si>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</si>
  <si>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</si>
  <si>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</si>
  <si>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</si>
  <si>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</si>
  <si>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</si>
  <si>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</si>
  <si>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</si>
  <si>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</si>
  <si>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</si>
  <si>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</si>
  <si>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</si>
  <si>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</si>
  <si>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</si>
  <si>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</si>
  <si>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</si>
  <si>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</si>
  <si>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</si>
  <si>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</si>
  <si>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</si>
  <si>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</si>
  <si>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</si>
  <si>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</si>
  <si>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</si>
  <si>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</si>
  <si>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</si>
  <si>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</si>
  <si>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</si>
  <si>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</si>
  <si>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</si>
  <si>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</si>
  <si>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</si>
  <si>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</si>
  <si>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</si>
  <si>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</si>
  <si>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</si>
  <si>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</si>
  <si>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</si>
  <si>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</si>
  <si>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</si>
  <si>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</si>
  <si>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</si>
  <si>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</si>
  <si>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</si>
  <si>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</si>
  <si>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</si>
  <si>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</si>
  <si>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</si>
  <si>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</si>
  <si>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</si>
  <si>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</si>
  <si>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</si>
  <si>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</si>
  <si>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</si>
  <si>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</si>
  <si>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</si>
  <si>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</si>
  <si>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</si>
  <si>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</si>
  <si>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</si>
  <si>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</si>
  <si>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</si>
  <si>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</si>
  <si>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</si>
  <si>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</si>
  <si>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</si>
  <si>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</si>
  <si>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</si>
  <si>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</si>
  <si>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</si>
  <si>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</si>
  <si>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</si>
  <si>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</si>
  <si>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</si>
  <si>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</si>
  <si>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</si>
  <si>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</si>
  <si>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</si>
  <si>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</si>
  <si>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</si>
  <si>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</si>
  <si>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</si>
  <si>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</si>
  <si>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</si>
  <si>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</si>
  <si>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</si>
  <si>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</si>
  <si>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</si>
  <si>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</si>
  <si>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</si>
  <si>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</si>
  <si>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</si>
  <si>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</si>
  <si>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</si>
  <si>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</si>
  <si>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</si>
  <si>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</si>
  <si>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</si>
  <si>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</si>
  <si>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</si>
  <si>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</si>
  <si>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</si>
  <si>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</si>
  <si>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</si>
  <si>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</si>
  <si>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</si>
  <si>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</si>
  <si>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</si>
  <si>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</si>
  <si>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</si>
  <si>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</si>
  <si>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</si>
  <si>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</si>
  <si>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</si>
  <si>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</si>
  <si>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</si>
  <si>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</si>
  <si>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</si>
  <si>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</si>
  <si>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</si>
  <si>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</si>
  <si>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</si>
  <si>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</si>
  <si>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</si>
  <si>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</si>
  <si>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</si>
  <si>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</si>
  <si>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</si>
  <si>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</si>
  <si>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</si>
  <si>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</si>
  <si>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</si>
  <si>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</si>
  <si>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</si>
  <si>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</si>
  <si>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</si>
  <si>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</si>
  <si>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</si>
  <si>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</si>
  <si>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</si>
  <si>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</si>
  <si>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</si>
  <si>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</si>
  <si>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</si>
  <si>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</si>
  <si>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</si>
  <si>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</si>
  <si>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</si>
  <si>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</si>
  <si>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</si>
  <si>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</si>
  <si>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</si>
  <si>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</si>
  <si>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</si>
  <si>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</si>
  <si>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</si>
  <si>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</si>
  <si>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</si>
  <si>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</si>
  <si>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</si>
  <si>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</si>
  <si>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</si>
  <si>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</si>
  <si>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</si>
  <si>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</si>
  <si>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</si>
  <si>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</si>
  <si>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</si>
  <si>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</si>
  <si>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</si>
  <si>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</si>
  <si>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</si>
  <si>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</si>
  <si>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</si>
  <si>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</si>
  <si>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</si>
  <si>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</si>
  <si>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</si>
  <si>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</si>
  <si>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</si>
  <si>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</si>
  <si>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</si>
  <si>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</si>
  <si>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</si>
  <si>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</si>
  <si>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</si>
  <si>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</si>
  <si>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</si>
  <si>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</si>
  <si>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</si>
  <si>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</si>
  <si>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Aktivitetet e vazhdueshme</t>
  </si>
  <si>
    <t>Te ardhura nga investimet</t>
  </si>
  <si>
    <t>Shpenzime amortizimi dhe zhvleresimi</t>
  </si>
  <si>
    <t>Shpenzime personeli</t>
  </si>
  <si>
    <t>Te ardhura/(shpenzime) financiare, neto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</si>
  <si>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</si>
  <si>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</si>
  <si>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</si>
  <si>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</si>
  <si>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</si>
  <si>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</si>
  <si>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</si>
  <si>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</si>
  <si>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</si>
  <si>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</si>
  <si>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</si>
  <si>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</si>
  <si>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</si>
  <si>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</si>
  <si>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</si>
  <si>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</si>
  <si>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</si>
  <si>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</si>
  <si>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</si>
  <si>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</si>
  <si>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</si>
  <si>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</si>
  <si>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</si>
  <si>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</si>
  <si>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</si>
  <si>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</si>
  <si>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</si>
  <si>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</si>
  <si>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</si>
  <si>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</si>
  <si>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</si>
  <si>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</si>
  <si>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ABI INVEST SH.A.</t>
  </si>
  <si>
    <t>L92424002L</t>
  </si>
  <si>
    <t>Te ardhurat nga aktiviteti kryesor K6630</t>
  </si>
  <si>
    <t>Lek</t>
  </si>
  <si>
    <t>Te ardhura nga tarifa dhe komisione</t>
  </si>
  <si>
    <t>Shpenzime per tarifa dhe komisione</t>
  </si>
  <si>
    <t>Shpenzime te tjera (Administrative)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</si>
</sst>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0" applyFont="1" applyBorder="1"/>
    <xf numFmtId="37" fontId="186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86" fillId="61" borderId="0" xfId="0" applyNumberFormat="1" applyFont="1" applyFill="1" applyBorder="1" applyAlignment="1" applyProtection="1">
      <alignment horizontal="center"/>
    </xf>
    <xf numFmtId="37" fontId="186" fillId="0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2%20ABI%20INVEST%20SHA.%20final%20dorezuar%20ne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.Pasqyra e Pozicioni Financiar"/>
      <sheetName val="2.Pasqyra e Perform. (natyra)"/>
      <sheetName val="3.Pasqyra  Levizjeve ne Kapital"/>
      <sheetName val="4.Pasq fluksit monet (indirekt)"/>
      <sheetName val="5.Pasqyra e aktiveve afatgjata"/>
    </sheetNames>
    <sheetDataSet>
      <sheetData sheetId="0"/>
      <sheetData sheetId="1"/>
      <sheetData sheetId="2">
        <row r="74">
          <cell r="B74">
            <v>-2614926</v>
          </cell>
          <cell r="D74">
            <v>-7916299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B76" sqref="B76"/>
    </sheetView>
  </sheetViews>
  <sheetFormatPr defaultRowHeight="15"/>
  <cols>
    <col min="1" max="1" width="55.42578125" style="36" customWidth="1"/>
    <col min="2" max="2" width="27.7109375" style="55" customWidth="1"/>
    <col min="3" max="3" width="2.7109375" style="55" customWidth="1"/>
    <col min="4" max="4" width="15.7109375" style="5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9" t="s">
        <v>225</v>
      </c>
      <c r="B1" s="55">
        <v>2022</v>
      </c>
    </row>
    <row r="2" spans="1:6">
      <c r="A2" s="40" t="s">
        <v>223</v>
      </c>
      <c r="B2" s="55" t="s">
        <v>264</v>
      </c>
    </row>
    <row r="3" spans="1:6">
      <c r="A3" s="40" t="s">
        <v>224</v>
      </c>
      <c r="B3" s="55" t="s">
        <v>265</v>
      </c>
    </row>
    <row r="4" spans="1:6">
      <c r="A4" s="40" t="s">
        <v>267</v>
      </c>
    </row>
    <row r="5" spans="1:6">
      <c r="A5" s="39" t="s">
        <v>217</v>
      </c>
      <c r="B5" s="56"/>
      <c r="C5" s="56"/>
      <c r="D5" s="56"/>
      <c r="E5" s="36"/>
      <c r="F5" s="36"/>
    </row>
    <row r="6" spans="1:6">
      <c r="A6" s="38"/>
      <c r="B6" s="37" t="s">
        <v>210</v>
      </c>
      <c r="C6" s="37"/>
      <c r="D6" s="37" t="s">
        <v>210</v>
      </c>
      <c r="E6" s="43"/>
      <c r="F6" s="36"/>
    </row>
    <row r="7" spans="1:6">
      <c r="A7" s="38"/>
      <c r="B7" s="37" t="s">
        <v>211</v>
      </c>
      <c r="C7" s="37"/>
      <c r="D7" s="37" t="s">
        <v>212</v>
      </c>
      <c r="E7" s="43"/>
      <c r="F7" s="36"/>
    </row>
    <row r="8" spans="1:6">
      <c r="A8" s="49" t="s">
        <v>227</v>
      </c>
      <c r="B8" s="57"/>
      <c r="C8" s="58"/>
      <c r="D8" s="57"/>
      <c r="E8" s="42"/>
      <c r="F8" s="52" t="s">
        <v>260</v>
      </c>
    </row>
    <row r="9" spans="1:6">
      <c r="A9" s="47" t="s">
        <v>214</v>
      </c>
      <c r="B9" s="57"/>
      <c r="C9" s="58"/>
      <c r="D9" s="57"/>
      <c r="E9" s="41"/>
      <c r="F9" s="36"/>
    </row>
    <row r="10" spans="1:6">
      <c r="A10" s="45" t="s">
        <v>266</v>
      </c>
      <c r="B10" s="59">
        <v>268177</v>
      </c>
      <c r="C10" s="60"/>
      <c r="D10" s="59">
        <v>502903</v>
      </c>
      <c r="E10" s="41"/>
      <c r="F10" s="53" t="s">
        <v>261</v>
      </c>
    </row>
    <row r="11" spans="1:6">
      <c r="A11" s="45" t="s">
        <v>256</v>
      </c>
      <c r="B11" s="59"/>
      <c r="C11" s="60"/>
      <c r="D11" s="59"/>
      <c r="E11" s="41"/>
      <c r="F11" s="53" t="s">
        <v>262</v>
      </c>
    </row>
    <row r="12" spans="1:6">
      <c r="A12" s="45" t="s">
        <v>257</v>
      </c>
      <c r="B12" s="59"/>
      <c r="C12" s="60"/>
      <c r="D12" s="59"/>
      <c r="E12" s="41"/>
      <c r="F12" s="53" t="s">
        <v>262</v>
      </c>
    </row>
    <row r="13" spans="1:6">
      <c r="A13" s="45" t="s">
        <v>258</v>
      </c>
      <c r="B13" s="59"/>
      <c r="C13" s="60"/>
      <c r="D13" s="59"/>
      <c r="E13" s="41"/>
      <c r="F13" s="53" t="s">
        <v>262</v>
      </c>
    </row>
    <row r="14" spans="1:6">
      <c r="A14" s="45" t="s">
        <v>259</v>
      </c>
      <c r="B14" s="59"/>
      <c r="C14" s="60"/>
      <c r="D14" s="59"/>
      <c r="E14" s="41"/>
      <c r="F14" s="53" t="s">
        <v>263</v>
      </c>
    </row>
    <row r="15" spans="1:6">
      <c r="A15" s="47" t="s">
        <v>228</v>
      </c>
      <c r="B15" s="59">
        <v>0</v>
      </c>
      <c r="C15" s="60"/>
      <c r="D15" s="59">
        <v>0</v>
      </c>
      <c r="E15" s="41"/>
      <c r="F15" s="36"/>
    </row>
    <row r="16" spans="1:6">
      <c r="A16" s="47" t="s">
        <v>268</v>
      </c>
      <c r="B16" s="59">
        <v>8666131</v>
      </c>
      <c r="C16" s="60"/>
      <c r="D16" s="59">
        <v>2724341</v>
      </c>
      <c r="E16" s="41"/>
      <c r="F16" s="36"/>
    </row>
    <row r="17" spans="1:6">
      <c r="A17" s="47" t="s">
        <v>269</v>
      </c>
      <c r="B17" s="59">
        <v>-116353</v>
      </c>
      <c r="C17" s="60"/>
      <c r="D17" s="59">
        <v>-66564</v>
      </c>
      <c r="E17" s="41"/>
      <c r="F17" s="36"/>
    </row>
    <row r="18" spans="1:6">
      <c r="A18" s="47" t="s">
        <v>215</v>
      </c>
      <c r="B18" s="59"/>
      <c r="C18" s="60"/>
      <c r="D18" s="59"/>
      <c r="E18" s="41"/>
      <c r="F18" s="36"/>
    </row>
    <row r="19" spans="1:6">
      <c r="A19" s="47" t="s">
        <v>229</v>
      </c>
      <c r="B19" s="59">
        <v>-2261002</v>
      </c>
      <c r="C19" s="60"/>
      <c r="D19" s="59">
        <v>-1767153</v>
      </c>
      <c r="E19" s="41"/>
      <c r="F19" s="36"/>
    </row>
    <row r="20" spans="1:6">
      <c r="A20" s="47" t="s">
        <v>230</v>
      </c>
      <c r="B20" s="59">
        <v>-6082386</v>
      </c>
      <c r="C20" s="60"/>
      <c r="D20" s="59">
        <v>-6042265</v>
      </c>
      <c r="E20" s="41"/>
      <c r="F20" s="36"/>
    </row>
    <row r="21" spans="1:6">
      <c r="A21" s="47" t="s">
        <v>231</v>
      </c>
      <c r="B21" s="59">
        <v>-109649</v>
      </c>
      <c r="C21" s="60"/>
      <c r="D21" s="59">
        <v>2174</v>
      </c>
      <c r="E21" s="41"/>
      <c r="F21" s="36"/>
    </row>
    <row r="22" spans="1:6">
      <c r="A22" s="47" t="s">
        <v>270</v>
      </c>
      <c r="B22" s="59">
        <v>-3134710</v>
      </c>
      <c r="C22" s="60"/>
      <c r="D22" s="59">
        <v>-3245127</v>
      </c>
      <c r="E22" s="41"/>
      <c r="F22" s="36"/>
    </row>
    <row r="23" spans="1:6">
      <c r="A23" s="47"/>
      <c r="B23" s="61"/>
      <c r="C23" s="61"/>
      <c r="D23" s="61"/>
      <c r="E23" s="41"/>
      <c r="F23" s="36"/>
    </row>
    <row r="24" spans="1:6">
      <c r="A24" s="47" t="s">
        <v>232</v>
      </c>
      <c r="B24" s="59"/>
      <c r="C24" s="60"/>
      <c r="D24" s="59"/>
      <c r="E24" s="41"/>
      <c r="F24" s="36"/>
    </row>
    <row r="25" spans="1:6" ht="30">
      <c r="A25" s="47" t="s">
        <v>233</v>
      </c>
      <c r="B25" s="59"/>
      <c r="C25" s="60"/>
      <c r="D25" s="59"/>
      <c r="E25" s="41"/>
      <c r="F25" s="36"/>
    </row>
    <row r="26" spans="1:6">
      <c r="A26" s="47" t="s">
        <v>234</v>
      </c>
      <c r="B26" s="59"/>
      <c r="C26" s="60"/>
      <c r="D26" s="59"/>
      <c r="E26" s="41"/>
      <c r="F26" s="36"/>
    </row>
    <row r="27" spans="1:6">
      <c r="A27" s="54" t="s">
        <v>213</v>
      </c>
      <c r="B27" s="59"/>
      <c r="C27" s="60"/>
      <c r="D27" s="59"/>
      <c r="E27" s="41"/>
      <c r="F27" s="36"/>
    </row>
    <row r="28" spans="1:6" ht="15" customHeight="1">
      <c r="A28" s="48" t="s">
        <v>216</v>
      </c>
      <c r="B28" s="62">
        <f>SUM(B10:B22,B24:B27)</f>
        <v>-2769792</v>
      </c>
      <c r="C28" s="60"/>
      <c r="D28" s="62">
        <f>SUM(D10:D22,D24:D27)</f>
        <v>-7891691</v>
      </c>
      <c r="E28" s="41"/>
      <c r="F28" s="36"/>
    </row>
    <row r="29" spans="1:6" ht="15" customHeight="1">
      <c r="A29" s="47" t="s">
        <v>26</v>
      </c>
      <c r="B29" s="59">
        <v>0</v>
      </c>
      <c r="C29" s="60"/>
      <c r="D29" s="59">
        <v>0</v>
      </c>
      <c r="E29" s="41"/>
      <c r="F29" s="36"/>
    </row>
    <row r="30" spans="1:6" ht="15" customHeight="1">
      <c r="A30" s="48" t="s">
        <v>235</v>
      </c>
      <c r="B30" s="62">
        <f>SUM(B28:B29)</f>
        <v>-2769792</v>
      </c>
      <c r="C30" s="63"/>
      <c r="D30" s="62">
        <f>SUM(D28:D29)</f>
        <v>-7891691</v>
      </c>
      <c r="E30" s="41"/>
      <c r="F30" s="36"/>
    </row>
    <row r="31" spans="1:6" ht="15" customHeight="1">
      <c r="A31" s="47"/>
      <c r="B31" s="61"/>
      <c r="C31" s="61"/>
      <c r="D31" s="61"/>
      <c r="E31" s="41"/>
      <c r="F31" s="36"/>
    </row>
    <row r="32" spans="1:6" ht="15" customHeight="1">
      <c r="A32" s="49" t="s">
        <v>236</v>
      </c>
      <c r="B32" s="61"/>
      <c r="C32" s="61"/>
      <c r="D32" s="61"/>
      <c r="E32" s="41"/>
      <c r="F32" s="36"/>
    </row>
    <row r="33" spans="1:6" ht="15" customHeight="1">
      <c r="A33" s="47" t="s">
        <v>237</v>
      </c>
      <c r="B33" s="59"/>
      <c r="C33" s="60"/>
      <c r="D33" s="59"/>
      <c r="E33" s="41"/>
      <c r="F33" s="36"/>
    </row>
    <row r="34" spans="1:6">
      <c r="A34" s="47"/>
      <c r="B34" s="61"/>
      <c r="C34" s="61"/>
      <c r="D34" s="61"/>
      <c r="E34" s="41"/>
      <c r="F34" s="36"/>
    </row>
    <row r="35" spans="1:6" ht="15.75" thickBot="1">
      <c r="A35" s="48" t="s">
        <v>255</v>
      </c>
      <c r="B35" s="64">
        <f>B30+B33</f>
        <v>-2769792</v>
      </c>
      <c r="C35" s="65"/>
      <c r="D35" s="64">
        <f>D30+D33</f>
        <v>-7891691</v>
      </c>
      <c r="E35" s="41"/>
      <c r="F35" s="36"/>
    </row>
    <row r="36" spans="1:6" ht="15.75" thickTop="1">
      <c r="A36" s="48"/>
      <c r="B36" s="66"/>
      <c r="C36" s="66"/>
      <c r="D36" s="66"/>
      <c r="E36" s="41"/>
      <c r="F36" s="36"/>
    </row>
    <row r="37" spans="1:6">
      <c r="A37" s="48" t="s">
        <v>238</v>
      </c>
      <c r="B37" s="66"/>
      <c r="C37" s="66"/>
      <c r="D37" s="66"/>
      <c r="E37" s="41"/>
      <c r="F37" s="36"/>
    </row>
    <row r="38" spans="1:6">
      <c r="A38" s="47" t="s">
        <v>239</v>
      </c>
      <c r="B38" s="59"/>
      <c r="C38" s="60"/>
      <c r="D38" s="59"/>
      <c r="E38" s="41"/>
      <c r="F38" s="36"/>
    </row>
    <row r="39" spans="1:6">
      <c r="A39" s="47" t="s">
        <v>240</v>
      </c>
      <c r="B39" s="59"/>
      <c r="C39" s="60"/>
      <c r="D39" s="59"/>
      <c r="E39" s="41"/>
      <c r="F39" s="36"/>
    </row>
    <row r="40" spans="1:6">
      <c r="A40" s="47"/>
      <c r="B40" s="51"/>
      <c r="C40" s="51"/>
      <c r="D40" s="51"/>
      <c r="E40" s="41"/>
      <c r="F40" s="36"/>
    </row>
    <row r="41" spans="1:6">
      <c r="A41" s="48" t="s">
        <v>241</v>
      </c>
      <c r="B41" s="56"/>
      <c r="C41" s="56"/>
      <c r="D41" s="56"/>
      <c r="E41" s="44"/>
      <c r="F41" s="36"/>
    </row>
    <row r="42" spans="1:6">
      <c r="A42" s="47" t="s">
        <v>242</v>
      </c>
      <c r="B42" s="63"/>
      <c r="C42" s="63"/>
      <c r="D42" s="63"/>
      <c r="E42" s="44"/>
      <c r="F42" s="36"/>
    </row>
    <row r="43" spans="1:6">
      <c r="A43" s="50" t="s">
        <v>243</v>
      </c>
      <c r="B43" s="59"/>
      <c r="C43" s="60"/>
      <c r="D43" s="59"/>
      <c r="E43" s="41"/>
      <c r="F43" s="36"/>
    </row>
    <row r="44" spans="1:6">
      <c r="A44" s="50" t="s">
        <v>244</v>
      </c>
      <c r="B44" s="59"/>
      <c r="C44" s="60"/>
      <c r="D44" s="59"/>
      <c r="E44" s="41"/>
      <c r="F44" s="36"/>
    </row>
    <row r="45" spans="1:6">
      <c r="A45" s="51"/>
      <c r="B45" s="51"/>
      <c r="C45" s="51"/>
      <c r="D45" s="51"/>
      <c r="E45" s="41"/>
      <c r="F45" s="36"/>
    </row>
    <row r="46" spans="1:6">
      <c r="A46" s="47" t="s">
        <v>245</v>
      </c>
      <c r="B46" s="56"/>
      <c r="C46" s="56"/>
      <c r="D46" s="56"/>
      <c r="E46" s="44"/>
      <c r="F46" s="36"/>
    </row>
    <row r="47" spans="1:6">
      <c r="A47" s="50" t="s">
        <v>243</v>
      </c>
      <c r="B47" s="59"/>
      <c r="C47" s="60"/>
      <c r="D47" s="59"/>
      <c r="E47" s="36"/>
      <c r="F47" s="36"/>
    </row>
    <row r="48" spans="1:6">
      <c r="A48" s="50" t="s">
        <v>244</v>
      </c>
      <c r="B48" s="59"/>
      <c r="C48" s="60"/>
      <c r="D48" s="59"/>
      <c r="E48" s="36"/>
      <c r="F48" s="36"/>
    </row>
    <row r="49" spans="1:5">
      <c r="B49" s="56"/>
      <c r="C49" s="56"/>
      <c r="D49" s="56"/>
      <c r="E49" s="36"/>
    </row>
    <row r="50" spans="1:5">
      <c r="A50" s="48" t="s">
        <v>246</v>
      </c>
      <c r="B50" s="67">
        <f>B35</f>
        <v>-2769792</v>
      </c>
      <c r="D50" s="67">
        <f>D35</f>
        <v>-7891691</v>
      </c>
    </row>
    <row r="51" spans="1:5">
      <c r="A51" s="48"/>
    </row>
    <row r="52" spans="1:5">
      <c r="A52" s="49" t="s">
        <v>226</v>
      </c>
    </row>
    <row r="53" spans="1:5">
      <c r="A53" s="48"/>
    </row>
    <row r="54" spans="1:5" ht="29.25">
      <c r="A54" s="48" t="s">
        <v>247</v>
      </c>
    </row>
    <row r="55" spans="1:5">
      <c r="A55" s="47" t="s">
        <v>248</v>
      </c>
      <c r="B55" s="59"/>
      <c r="C55" s="60"/>
      <c r="D55" s="59"/>
    </row>
    <row r="56" spans="1:5">
      <c r="A56" s="47" t="s">
        <v>220</v>
      </c>
      <c r="B56" s="59"/>
      <c r="C56" s="60"/>
      <c r="D56" s="59"/>
    </row>
    <row r="57" spans="1:5">
      <c r="A57" s="54" t="s">
        <v>213</v>
      </c>
      <c r="B57" s="59"/>
      <c r="C57" s="60"/>
      <c r="D57" s="59"/>
    </row>
    <row r="58" spans="1:5" ht="30">
      <c r="A58" s="47" t="s">
        <v>249</v>
      </c>
      <c r="B58" s="59"/>
      <c r="C58" s="60"/>
      <c r="D58" s="59"/>
    </row>
    <row r="59" spans="1:5">
      <c r="A59" s="48" t="s">
        <v>222</v>
      </c>
      <c r="B59" s="67">
        <f>SUM(B55:B58)</f>
        <v>0</v>
      </c>
      <c r="D59" s="67">
        <f>SUM(D55:D58)</f>
        <v>0</v>
      </c>
    </row>
    <row r="60" spans="1:5">
      <c r="A60" s="46"/>
    </row>
    <row r="61" spans="1:5">
      <c r="A61" s="48" t="s">
        <v>250</v>
      </c>
    </row>
    <row r="62" spans="1:5" ht="30">
      <c r="A62" s="47" t="s">
        <v>218</v>
      </c>
      <c r="B62" s="59"/>
      <c r="C62" s="60"/>
      <c r="D62" s="59"/>
    </row>
    <row r="63" spans="1:5" ht="30">
      <c r="A63" s="47" t="s">
        <v>219</v>
      </c>
      <c r="B63" s="59">
        <v>154866</v>
      </c>
      <c r="C63" s="60"/>
      <c r="D63" s="59">
        <v>-24608</v>
      </c>
    </row>
    <row r="64" spans="1:5" ht="30">
      <c r="A64" s="47" t="s">
        <v>251</v>
      </c>
      <c r="B64" s="59"/>
      <c r="C64" s="60"/>
      <c r="D64" s="59"/>
    </row>
    <row r="65" spans="1:4">
      <c r="A65" s="54" t="s">
        <v>213</v>
      </c>
      <c r="B65" s="59"/>
      <c r="C65" s="60"/>
      <c r="D65" s="59"/>
    </row>
    <row r="66" spans="1:4" ht="30">
      <c r="A66" s="47" t="s">
        <v>252</v>
      </c>
      <c r="B66" s="59"/>
      <c r="C66" s="60"/>
      <c r="D66" s="59"/>
    </row>
    <row r="67" spans="1:4">
      <c r="A67" s="48" t="s">
        <v>222</v>
      </c>
      <c r="B67" s="67">
        <f>SUM(B62:B66)</f>
        <v>154866</v>
      </c>
      <c r="D67" s="67">
        <f>SUM(D62:D66)</f>
        <v>-24608</v>
      </c>
    </row>
    <row r="68" spans="1:4">
      <c r="A68" s="46"/>
    </row>
    <row r="69" spans="1:4" ht="29.25">
      <c r="A69" s="48" t="s">
        <v>253</v>
      </c>
      <c r="B69" s="67">
        <f>SUM(B59,B67)</f>
        <v>154866</v>
      </c>
      <c r="D69" s="67">
        <f>SUM(D59,D67)</f>
        <v>-24608</v>
      </c>
    </row>
    <row r="70" spans="1:4">
      <c r="A70" s="46"/>
      <c r="B70" s="67"/>
      <c r="D70" s="67"/>
    </row>
    <row r="71" spans="1:4" ht="30" thickBot="1">
      <c r="A71" s="48" t="s">
        <v>254</v>
      </c>
      <c r="B71" s="68">
        <f>B69+B50</f>
        <v>-2614926</v>
      </c>
      <c r="D71" s="68">
        <f>D69+D50</f>
        <v>-7916299</v>
      </c>
    </row>
    <row r="72" spans="1:4" ht="15.75" thickTop="1">
      <c r="A72" s="47"/>
    </row>
    <row r="73" spans="1:4">
      <c r="A73" s="49" t="s">
        <v>221</v>
      </c>
    </row>
    <row r="74" spans="1:4">
      <c r="A74" s="47" t="s">
        <v>239</v>
      </c>
      <c r="B74" s="69"/>
      <c r="D74" s="69"/>
    </row>
    <row r="75" spans="1:4">
      <c r="A75" s="47" t="s">
        <v>240</v>
      </c>
      <c r="B75" s="69"/>
      <c r="D75" s="69"/>
    </row>
    <row r="76" spans="1:4">
      <c r="B76" s="70" t="b">
        <f>B71='[1]2.Pasqyra e Perform. (natyra)'!$B$74</f>
        <v>1</v>
      </c>
      <c r="D76" s="70" t="b">
        <f>D71='[1]2.Pasqyra e Perform. (natyra)'!$D$74</f>
        <v>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 Mulgeci</cp:lastModifiedBy>
  <cp:lastPrinted>2016-10-03T09:59:38Z</cp:lastPrinted>
  <dcterms:created xsi:type="dcterms:W3CDTF">2012-01-19T09:31:29Z</dcterms:created>
  <dcterms:modified xsi:type="dcterms:W3CDTF">2023-07-19T09:30:02Z</dcterms:modified>
</cp:coreProperties>
</file>