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42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/>
  <c r="B30"/>
  <c r="B22"/>
  <c r="D22"/>
  <c r="D20"/>
  <c r="D28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<sst xmlns="http://schemas.openxmlformats.org/spreadsheetml/2006/main" count="418" uniqueCount="269">
  <si>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</si>
  <si>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</si>
  <si>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</si>
  <si>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</si>
  <si>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</si>
  <si>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</si>
  <si>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</si>
  <si>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</si>
  <si>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</si>
  <si>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</si>
  <si>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</si>
  <si>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</si>
  <si>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</si>
  <si>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</si>
  <si>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</si>
  <si>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</si>
  <si>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</si>
  <si>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</si>
  <si>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</si>
  <si>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</si>
  <si>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</si>
  <si>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</si>
  <si>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</si>
  <si>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</si>
  <si>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</si>
  <si>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</si>
  <si>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</si>
  <si>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</si>
  <si>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</si>
  <si>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</si>
  <si>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</si>
  <si>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</si>
  <si>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</si>
  <si>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</si>
  <si>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</si>
  <si>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</si>
  <si>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</si>
  <si>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</si>
  <si>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</si>
  <si>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</si>
  <si>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</si>
  <si>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</si>
  <si>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</si>
  <si>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</si>
  <si>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</si>
  <si>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</si>
  <si>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</si>
  <si>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</si>
  <si>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</si>
  <si>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</si>
  <si>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</si>
  <si>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</si>
  <si>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</si>
  <si>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</si>
  <si>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</si>
  <si>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</si>
  <si>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</si>
  <si>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</si>
  <si>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</si>
  <si>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</si>
  <si>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</si>
  <si>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</si>
  <si>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</si>
  <si>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</si>
  <si>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</si>
  <si>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</si>
  <si>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</si>
  <si>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</si>
  <si>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</si>
  <si>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</si>
  <si>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</si>
  <si>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</si>
  <si>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</si>
  <si>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</si>
  <si>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</si>
  <si>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</si>
  <si>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</si>
  <si>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</si>
  <si>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</si>
  <si>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</si>
  <si>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</si>
  <si>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</si>
  <si>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</si>
  <si>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</si>
  <si>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</si>
  <si>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</si>
  <si>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</si>
  <si>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</si>
  <si>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</si>
  <si>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</si>
  <si>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</si>
  <si>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</si>
  <si>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</si>
  <si>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</si>
  <si>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</si>
  <si>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</si>
  <si>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</si>
  <si>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</si>
  <si>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</si>
  <si>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</si>
  <si>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</si>
  <si>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</si>
  <si>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</si>
  <si>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</si>
  <si>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</si>
  <si>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</si>
  <si>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</si>
  <si>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</si>
  <si>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</si>
  <si>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</si>
  <si>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</si>
  <si>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</si>
  <si>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</si>
  <si>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</si>
  <si>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</si>
  <si>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</si>
  <si>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</si>
  <si>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</si>
  <si>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</si>
  <si>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</si>
  <si>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</si>
  <si>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</si>
  <si>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</si>
  <si>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</si>
  <si>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</si>
  <si>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</si>
  <si>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</si>
  <si>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</si>
  <si>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</si>
  <si>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</si>
  <si>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</si>
  <si>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</si>
  <si>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</si>
  <si>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</si>
  <si>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</si>
  <si>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</si>
  <si>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</si>
  <si>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</si>
  <si>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</si>
  <si>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</si>
  <si>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</si>
  <si>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</si>
  <si>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</si>
  <si>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</si>
  <si>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</si>
  <si>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</si>
  <si>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</si>
  <si>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</si>
  <si>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</si>
  <si>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</si>
  <si>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</si>
  <si>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</si>
  <si>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</si>
  <si>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</si>
  <si>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</si>
  <si>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</si>
  <si>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</si>
  <si>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</si>
  <si>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</si>
  <si>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</si>
  <si>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</si>
  <si>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</si>
  <si>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</si>
  <si>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</si>
  <si>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</si>
  <si>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</si>
  <si>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</si>
  <si>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</si>
  <si>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</si>
  <si>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</si>
  <si>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</si>
  <si>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</si>
  <si>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</si>
  <si>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</si>
  <si>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</si>
  <si>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</si>
  <si>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</si>
  <si>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</si>
  <si>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</si>
  <si>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</si>
  <si>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</si>
  <si>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</si>
  <si>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</si>
  <si>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</si>
  <si>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</si>
  <si>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</si>
  <si>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</si>
  <si>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</si>
  <si>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</si>
  <si>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</si>
  <si>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</si>
  <si>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</si>
  <si>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</si>
  <si>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</si>
  <si>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</si>
  <si>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</si>
  <si>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</si>
  <si>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</si>
  <si>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</si>
  <si>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</si>
  <si>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</si>
  <si>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</si>
  <si>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</si>
  <si>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</si>
  <si>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</si>
  <si>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</si>
  <si>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</si>
  <si>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</si>
  <si>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</si>
  <si>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</si>
  <si>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</si>
  <si>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</si>
  <si>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</si>
  <si>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</si>
  <si>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</si>
  <si>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</si>
  <si>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</si>
  <si>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</si>
  <si>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</si>
  <si>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</si>
  <si>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</si>
  <si>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</si>
  <si>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</si>
  <si>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</si>
  <si>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</si>
  <si>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</si>
  <si>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</si>
  <si>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</si>
  <si>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</si>
  <si>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</si>
  <si>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</si>
  <si>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</si>
  <si>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</si>
  <si>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</si>
  <si>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</si>
  <si>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</si>
  <si>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</si>
  <si>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</si>
  <si>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</si>
  <si>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</si>
  <si>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</si>
  <si>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</si>
  <si>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</si>
  <si>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</si>
  <si>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</si>
  <si>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</si>
  <si>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</si>
  <si>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</si>
  <si>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</si>
  <si>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</si>
  <si>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</si>
  <si>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</si>
  <si>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</si>
  <si>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</si>
  <si>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</si>
  <si>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</si>
  <si>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</si>
  <si>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</si>
  <si>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</si>
  <si>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</si>
  <si>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</si>
  <si>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</si>
  <si>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</si>
  <si>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</si>
  <si>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</si>
  <si>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</si>
  <si>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Mend Oil Shpk</t>
  </si>
  <si>
    <t>NIPT L33417202H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</si>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</sst>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37" zoomScaleNormal="100" workbookViewId="0">
      <selection activeCell="B22" sqref="B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453735955</v>
      </c>
      <c r="C10" s="44"/>
      <c r="D10" s="50">
        <v>308258287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0</v>
      </c>
      <c r="C14" s="44"/>
      <c r="D14" s="50">
        <v>2922917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-400045221</v>
      </c>
      <c r="C18" s="44"/>
      <c r="D18" s="50">
        <v>-261431459</v>
      </c>
      <c r="E18" s="43"/>
      <c r="F18" s="36"/>
    </row>
    <row r="19" spans="1:6">
      <c r="A19" s="52" t="s">
        <v>229</v>
      </c>
      <c r="B19" s="50">
        <v>-3727748</v>
      </c>
      <c r="C19" s="44"/>
      <c r="D19" s="50">
        <v>-3490106</v>
      </c>
      <c r="E19" s="43"/>
      <c r="F19" s="36"/>
    </row>
    <row r="20" spans="1:6">
      <c r="A20" s="52" t="s">
        <v>230</v>
      </c>
      <c r="B20" s="50">
        <v>-15249503</v>
      </c>
      <c r="C20" s="44"/>
      <c r="D20" s="50">
        <f>-11013499+-1825908</f>
        <v>-12839407</v>
      </c>
      <c r="E20" s="43"/>
      <c r="F20" s="36"/>
    </row>
    <row r="21" spans="1:6">
      <c r="A21" s="52" t="s">
        <v>231</v>
      </c>
      <c r="B21" s="50">
        <v>18452</v>
      </c>
      <c r="C21" s="44"/>
      <c r="D21" s="50">
        <v>113985</v>
      </c>
      <c r="E21" s="43"/>
      <c r="F21" s="36"/>
    </row>
    <row r="22" spans="1:6">
      <c r="A22" s="52" t="s">
        <v>232</v>
      </c>
      <c r="B22" s="50">
        <f>-26287590+-35167</f>
        <v>-26322757</v>
      </c>
      <c r="C22" s="44"/>
      <c r="D22" s="50">
        <f>-25453265+-2066671+-1476</f>
        <v>-27521412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8409178</v>
      </c>
      <c r="C28" s="44"/>
      <c r="D28" s="57">
        <f>SUM(D10:D22,D24:D27)</f>
        <v>6012805</v>
      </c>
      <c r="E28" s="43"/>
      <c r="F28" s="36"/>
    </row>
    <row r="29" spans="1:6" ht="15" customHeight="1">
      <c r="A29" s="52" t="s">
        <v>26</v>
      </c>
      <c r="B29" s="50">
        <v>-1266652</v>
      </c>
      <c r="C29" s="44"/>
      <c r="D29" s="50">
        <v>-902142</v>
      </c>
      <c r="E29" s="43"/>
      <c r="F29" s="36"/>
    </row>
    <row r="30" spans="1:6" ht="15" customHeight="1">
      <c r="A30" s="53" t="s">
        <v>236</v>
      </c>
      <c r="B30" s="57">
        <f>SUM(B28:B29)</f>
        <v>7142526</v>
      </c>
      <c r="C30" s="45"/>
      <c r="D30" s="57">
        <f>SUM(D28:D29)</f>
        <v>5110663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7142526</v>
      </c>
      <c r="C35" s="48"/>
      <c r="D35" s="58">
        <f>D30+D33</f>
        <v>5110663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7142526</v>
      </c>
      <c r="D50" s="59">
        <f>D35</f>
        <v>5110663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7142526</v>
      </c>
      <c r="D71" s="60">
        <f>D69+D50</f>
        <v>5110663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2022-07-15T17:58:55Z</dcterms:modified>
</cp:coreProperties>
</file>