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. Kontabilitet, Bilance etj\A. Shoqeri\2. E.P.E\KONTABILITET\2021\BILANCI\QKR\"/>
    </mc:Choice>
  </mc:AlternateContent>
  <bookViews>
    <workbookView xWindow="0" yWindow="0" windowWidth="14730" windowHeight="1012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3" i="1" l="1"/>
  <c r="B25" i="1" s="1"/>
  <c r="B27" i="1" s="1"/>
  <c r="C23" i="1"/>
  <c r="C12" i="1"/>
  <c r="B12" i="1" l="1"/>
  <c r="C17" i="1"/>
  <c r="C25" i="1" s="1"/>
  <c r="C27" i="1" s="1"/>
  <c r="M6" i="1"/>
  <c r="M14" i="1"/>
  <c r="N25" i="1"/>
  <c r="N17" i="1"/>
  <c r="M15" i="1"/>
  <c r="N8" i="1"/>
  <c r="N26" i="1"/>
  <c r="M19" i="1"/>
  <c r="N12" i="1"/>
  <c r="N27" i="1"/>
  <c r="M20" i="1"/>
  <c r="N7" i="1"/>
  <c r="N15" i="1"/>
  <c r="M9" i="1"/>
  <c r="M23" i="1"/>
  <c r="N16" i="1"/>
  <c r="N10" i="1"/>
  <c r="M22" i="1"/>
  <c r="N18" i="1"/>
  <c r="M12" i="1"/>
  <c r="M10" i="1"/>
  <c r="N6" i="1"/>
  <c r="M17" i="1"/>
  <c r="M24" i="1"/>
  <c r="M27" i="1"/>
  <c r="M7" i="1"/>
  <c r="M21" i="1"/>
  <c r="N11" i="1"/>
  <c r="N24" i="1"/>
  <c r="N19" i="1"/>
  <c r="N13" i="1"/>
  <c r="M11" i="1"/>
  <c r="M25" i="1"/>
  <c r="N14" i="1"/>
  <c r="M8" i="1"/>
  <c r="M26" i="1"/>
  <c r="N22" i="1"/>
  <c r="M16" i="1"/>
  <c r="N9" i="1"/>
  <c r="N23" i="1"/>
  <c r="M13" i="1"/>
  <c r="N20" i="1"/>
  <c r="N21" i="1"/>
  <c r="M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<sst xmlns="http://schemas.openxmlformats.org/spreadsheetml/2006/main" count="28" uniqueCount="27">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</sst>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Border="1"/>
    <xf numFmtId="0" fontId="2" fillId="2" borderId="0" xfId="0" applyFont="1" applyFill="1" applyBorder="1" applyAlignment="1">
      <alignment vertical="center"/>
    </xf>
    <xf numFmtId="0" fontId="9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16" sqref="D16"/>
    </sheetView>
  </sheetViews>
  <sheetFormatPr defaultRowHeight="15" x14ac:dyDescent="0.2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15" t="s">
        <v>24</v>
      </c>
      <c r="B2" s="13" t="s">
        <v>23</v>
      </c>
      <c r="C2" s="13" t="s">
        <v>23</v>
      </c>
    </row>
    <row r="3" spans="1:14" ht="15" customHeight="1" x14ac:dyDescent="0.25">
      <c r="A3" s="1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>
        <v>136891825</v>
      </c>
      <c r="C6" s="17">
        <v>132635744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7">
        <v>19134393</v>
      </c>
      <c r="C7" s="17">
        <v>823577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7">
        <v>-60021964</v>
      </c>
      <c r="C8" s="19">
        <v>-73193290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3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3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8">
        <f>SUM(B13:B14)</f>
        <v>-25660566</v>
      </c>
      <c r="C12" s="18">
        <f>SUM(C13:C14)</f>
        <v>-22315595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3">
        <v>-22268377</v>
      </c>
      <c r="C13" s="19">
        <v>-17655145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3">
        <v>-3392189</v>
      </c>
      <c r="C14" s="19">
        <v>-4660450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3">
        <v>-4878208</v>
      </c>
      <c r="C15" s="3">
        <v>-422386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3">
        <v>-54032483</v>
      </c>
      <c r="C16" s="17">
        <v>-35377664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0">
        <f>SUM(B6:B12,B15:B16)</f>
        <v>11432997</v>
      </c>
      <c r="C17" s="20">
        <f>SUM(C6:C12,C15:C16)</f>
        <v>2150386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1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>
        <v>308369</v>
      </c>
      <c r="C20" s="17">
        <v>605602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3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3">
        <v>-1774510</v>
      </c>
      <c r="C22" s="17">
        <v>-64558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0">
        <f>SUM(B20:B22)</f>
        <v>-1466141</v>
      </c>
      <c r="C23" s="20">
        <f>SUM(C20:C22)</f>
        <v>541044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7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B23+B17</f>
        <v>9966856</v>
      </c>
      <c r="C25" s="22">
        <f>C23+C17</f>
        <v>2691430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-1452478</v>
      </c>
      <c r="C26" s="17">
        <v>-411225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B25+B26</f>
        <v>8514378</v>
      </c>
      <c r="C27" s="23">
        <f>C25+C26</f>
        <v>2280205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2022-05-20T08:48:43Z</dcterms:modified>
</cp:coreProperties>
</file>