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ORA\Desktop\PAGA\Pasqyrat financiareEnerTrade 2021\2023\Pasqyrat ne tatime\QKB\"/>
    </mc:Choice>
  </mc:AlternateContent>
  <xr:revisionPtr revIDLastSave="0" documentId="13_ncr:1_{F0994DD9-49FA-455D-B0F2-CD30494DAE08}" xr6:coauthVersionLast="47" xr6:coauthVersionMax="47" xr10:uidLastSave="{00000000-0000-0000-0000-000000000000}"/>
  <bookViews>
    <workbookView xWindow="7560" yWindow="5184" windowWidth="17316" windowHeight="8892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<sst xmlns="http://schemas.openxmlformats.org/spreadsheetml/2006/main" count="418" uniqueCount="269">
  <si>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</si>
  <si>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</si>
  <si>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</si>
  <si>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</si>
  <si>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</si>
  <si>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</si>
  <si>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</si>
  <si>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</si>
  <si>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</si>
  <si>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</si>
  <si>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</si>
  <si>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</si>
  <si>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</si>
  <si>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</si>
  <si>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</si>
  <si>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</si>
  <si>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</si>
  <si>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</si>
  <si>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</si>
  <si>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</si>
  <si>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</si>
  <si>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</si>
  <si>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</si>
  <si>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</si>
  <si>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</si>
  <si>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</si>
  <si>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</si>
  <si>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</si>
  <si>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</si>
  <si>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</si>
  <si>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</si>
  <si>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</si>
  <si>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</si>
  <si>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</si>
  <si>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</si>
  <si>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</si>
  <si>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</si>
  <si>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</si>
  <si>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</si>
  <si>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</si>
  <si>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</si>
  <si>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</si>
  <si>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</si>
  <si>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</si>
  <si>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</si>
  <si>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</si>
  <si>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</si>
  <si>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</si>
  <si>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</si>
  <si>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</si>
  <si>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</si>
  <si>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</si>
  <si>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</si>
  <si>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</si>
  <si>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</si>
  <si>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</si>
  <si>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</si>
  <si>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</si>
  <si>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</si>
  <si>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</si>
  <si>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</si>
  <si>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</si>
  <si>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</si>
  <si>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</si>
  <si>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</si>
  <si>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</si>
  <si>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</si>
  <si>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</si>
  <si>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</si>
  <si>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</si>
  <si>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</si>
  <si>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</si>
  <si>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</si>
  <si>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</si>
  <si>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</si>
  <si>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</si>
  <si>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</si>
  <si>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</si>
  <si>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</si>
  <si>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</si>
  <si>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</si>
  <si>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</si>
  <si>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</si>
  <si>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</si>
  <si>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</si>
  <si>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</si>
  <si>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</si>
  <si>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</si>
  <si>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</si>
  <si>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</si>
  <si>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</si>
  <si>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</si>
  <si>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</si>
  <si>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</si>
  <si>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</si>
  <si>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</si>
  <si>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</si>
  <si>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</si>
  <si>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</si>
  <si>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</si>
  <si>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</si>
  <si>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</si>
  <si>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</si>
  <si>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</si>
  <si>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</si>
  <si>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</si>
  <si>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</si>
  <si>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</si>
  <si>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</si>
  <si>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</si>
  <si>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</si>
  <si>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</si>
  <si>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</si>
  <si>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</si>
  <si>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</si>
  <si>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</si>
  <si>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</si>
  <si>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</si>
  <si>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</si>
  <si>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</si>
  <si>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</si>
  <si>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</si>
  <si>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</si>
  <si>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</si>
  <si>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</si>
  <si>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</si>
  <si>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</si>
  <si>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</si>
  <si>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</si>
  <si>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</si>
  <si>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</si>
  <si>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</si>
  <si>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</si>
  <si>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</si>
  <si>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</si>
  <si>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</si>
  <si>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</si>
  <si>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</si>
  <si>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</si>
  <si>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</si>
  <si>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</si>
  <si>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</si>
  <si>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</si>
  <si>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</si>
  <si>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</si>
  <si>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</si>
  <si>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</si>
  <si>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</si>
  <si>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</si>
  <si>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</si>
  <si>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</si>
  <si>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</si>
  <si>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</si>
  <si>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</si>
  <si>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</si>
  <si>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</si>
  <si>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</si>
  <si>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</si>
  <si>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</si>
  <si>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</si>
  <si>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</si>
  <si>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</si>
  <si>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</si>
  <si>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</si>
  <si>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</si>
  <si>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</si>
  <si>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</si>
  <si>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</si>
  <si>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</si>
  <si>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</si>
  <si>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</si>
  <si>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</si>
  <si>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</si>
  <si>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</si>
  <si>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</si>
  <si>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</si>
  <si>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</si>
  <si>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</si>
  <si>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</si>
  <si>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</si>
  <si>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</si>
  <si>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</si>
  <si>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</si>
  <si>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</si>
  <si>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</si>
  <si>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</si>
  <si>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</si>
  <si>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</si>
  <si>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</si>
  <si>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</si>
  <si>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</si>
  <si>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</si>
  <si>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</si>
  <si>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</si>
  <si>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</si>
  <si>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</si>
  <si>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</si>
  <si>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</si>
  <si>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</si>
  <si>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</si>
  <si>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</si>
  <si>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</si>
  <si>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</si>
  <si>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</si>
  <si>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</si>
  <si>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</si>
  <si>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</si>
  <si>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</si>
  <si>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</si>
  <si>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</si>
  <si>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</si>
  <si>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</si>
  <si>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</si>
  <si>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</si>
  <si>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</si>
  <si>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</si>
  <si>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</si>
  <si>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</si>
  <si>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</si>
  <si>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</si>
  <si>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</si>
  <si>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</si>
  <si>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</si>
  <si>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</si>
  <si>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</si>
  <si>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</si>
  <si>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</si>
  <si>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</si>
  <si>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</si>
  <si>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</si>
  <si>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</si>
  <si>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</si>
  <si>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</si>
  <si>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</si>
  <si>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</si>
  <si>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</si>
  <si>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</si>
  <si>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</si>
  <si>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</si>
  <si>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</si>
  <si>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</si>
  <si>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</si>
  <si>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</si>
  <si>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</si>
  <si>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</si>
  <si>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</si>
  <si>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</si>
  <si>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</si>
  <si>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</si>
  <si>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</si>
  <si>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</si>
  <si>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</si>
  <si>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</si>
  <si>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</si>
  <si>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</si>
  <si>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</si>
  <si>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</si>
  <si>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</si>
  <si>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</si>
  <si>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</si>
  <si>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</si>
  <si>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</si>
  <si>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</si>
  <si>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</si>
  <si>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ENER TRADE</t>
  </si>
  <si>
    <t>NIPT: L82118017S</t>
  </si>
  <si>
    <t>Lek</t>
  </si>
  <si>
    <t>Pasqyrat financiare te vitit 2023</t>
  </si>
  <si>
    <t>Te ardhurat nga aktiviteti dytesor 1( Shitja e AAM)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</si>
</sst>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B27" zoomScaleNormal="100" workbookViewId="0">
      <selection activeCell="B30" sqref="B30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267</v>
      </c>
    </row>
    <row r="2" spans="1:6" ht="14.4">
      <c r="A2" s="42" t="s">
        <v>264</v>
      </c>
    </row>
    <row r="3" spans="1:6" ht="14.4">
      <c r="A3" s="42" t="s">
        <v>265</v>
      </c>
    </row>
    <row r="4" spans="1:6" ht="14.4">
      <c r="A4" s="42" t="s">
        <v>266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225</v>
      </c>
      <c r="B8" s="38"/>
      <c r="C8" s="39"/>
      <c r="D8" s="38"/>
      <c r="E8" s="46"/>
      <c r="F8" s="62" t="s">
        <v>260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10411247224</v>
      </c>
      <c r="C10" s="44"/>
      <c r="D10" s="50">
        <v>42749221875</v>
      </c>
      <c r="E10" s="43"/>
      <c r="F10" s="63" t="s">
        <v>261</v>
      </c>
    </row>
    <row r="11" spans="1:6">
      <c r="A11" s="49" t="s">
        <v>268</v>
      </c>
      <c r="B11" s="50">
        <v>7489157</v>
      </c>
      <c r="C11" s="44"/>
      <c r="D11" s="50"/>
      <c r="E11" s="43"/>
      <c r="F11" s="63" t="s">
        <v>262</v>
      </c>
    </row>
    <row r="12" spans="1:6">
      <c r="A12" s="49" t="s">
        <v>257</v>
      </c>
      <c r="B12" s="50">
        <v>8179257</v>
      </c>
      <c r="C12" s="44"/>
      <c r="D12" s="50"/>
      <c r="E12" s="43"/>
      <c r="F12" s="63" t="s">
        <v>262</v>
      </c>
    </row>
    <row r="13" spans="1:6">
      <c r="A13" s="49" t="s">
        <v>258</v>
      </c>
      <c r="B13" s="50"/>
      <c r="C13" s="44"/>
      <c r="D13" s="50"/>
      <c r="E13" s="43"/>
      <c r="F13" s="63" t="s">
        <v>262</v>
      </c>
    </row>
    <row r="14" spans="1:6">
      <c r="A14" s="49" t="s">
        <v>259</v>
      </c>
      <c r="B14" s="50"/>
      <c r="C14" s="44"/>
      <c r="D14" s="50"/>
      <c r="E14" s="43"/>
      <c r="F14" s="63" t="s">
        <v>263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-9901603567</v>
      </c>
      <c r="C18" s="44"/>
      <c r="D18" s="50">
        <v>-40760672798</v>
      </c>
      <c r="E18" s="43"/>
      <c r="F18" s="36"/>
    </row>
    <row r="19" spans="1:6">
      <c r="A19" s="52" t="s">
        <v>228</v>
      </c>
      <c r="B19" s="50">
        <v>-7541126</v>
      </c>
      <c r="C19" s="44"/>
      <c r="D19" s="50">
        <v>-8674874</v>
      </c>
      <c r="E19" s="43"/>
      <c r="F19" s="36"/>
    </row>
    <row r="20" spans="1:6">
      <c r="A20" s="52" t="s">
        <v>229</v>
      </c>
      <c r="B20" s="50">
        <v>-23933987</v>
      </c>
      <c r="C20" s="44"/>
      <c r="D20" s="50">
        <v>-19295255</v>
      </c>
      <c r="E20" s="43"/>
      <c r="F20" s="36"/>
    </row>
    <row r="21" spans="1:6">
      <c r="A21" s="52" t="s">
        <v>230</v>
      </c>
      <c r="B21" s="50">
        <v>-92029696</v>
      </c>
      <c r="C21" s="44"/>
      <c r="D21" s="50">
        <v>-204745079</v>
      </c>
      <c r="E21" s="43"/>
      <c r="F21" s="36"/>
    </row>
    <row r="22" spans="1:6">
      <c r="A22" s="52" t="s">
        <v>231</v>
      </c>
      <c r="B22" s="50">
        <v>-180044146</v>
      </c>
      <c r="C22" s="44"/>
      <c r="D22" s="50">
        <v>-146928753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221763116</v>
      </c>
      <c r="C28" s="44"/>
      <c r="D28" s="57">
        <f>SUM(D10:D22,D24:D27)</f>
        <v>1608905116</v>
      </c>
      <c r="E28" s="43"/>
      <c r="F28" s="36"/>
    </row>
    <row r="29" spans="1:6" ht="15" customHeight="1">
      <c r="A29" s="52" t="s">
        <v>26</v>
      </c>
      <c r="B29" s="50">
        <v>-34109446</v>
      </c>
      <c r="C29" s="44"/>
      <c r="D29" s="50">
        <v>-241365104</v>
      </c>
      <c r="E29" s="43"/>
      <c r="F29" s="36"/>
    </row>
    <row r="30" spans="1:6" ht="15" customHeight="1">
      <c r="A30" s="53" t="s">
        <v>235</v>
      </c>
      <c r="B30" s="57">
        <f>SUM(B28:B29)</f>
        <v>187653670</v>
      </c>
      <c r="C30" s="45"/>
      <c r="D30" s="57">
        <f>SUM(D28:D29)</f>
        <v>1367540012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255</v>
      </c>
      <c r="B35" s="58">
        <f>B30+B33</f>
        <v>187653670</v>
      </c>
      <c r="C35" s="48"/>
      <c r="D35" s="58">
        <f>D30+D33</f>
        <v>1367540012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187653670</v>
      </c>
      <c r="D50" s="59">
        <f>D35</f>
        <v>1367540012</v>
      </c>
    </row>
    <row r="51" spans="1:5">
      <c r="A51" s="53"/>
    </row>
    <row r="52" spans="1:5" ht="14.4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>
        <v>1415511215</v>
      </c>
      <c r="C56" s="44"/>
      <c r="D56" s="50">
        <v>26936853</v>
      </c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1415511215</v>
      </c>
      <c r="D59" s="59">
        <f>SUM(D55:D58)</f>
        <v>26936853</v>
      </c>
    </row>
    <row r="60" spans="1:5" ht="14.4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253</v>
      </c>
      <c r="B69" s="59">
        <f>SUM(B59,B67)</f>
        <v>1415511215</v>
      </c>
      <c r="D69" s="59">
        <f>SUM(D59,D67)</f>
        <v>26936853</v>
      </c>
    </row>
    <row r="70" spans="1:4" ht="14.4">
      <c r="A70" s="51"/>
      <c r="B70" s="59"/>
      <c r="D70" s="59"/>
    </row>
    <row r="71" spans="1:4" ht="14.4" thickBot="1">
      <c r="A71" s="53" t="s">
        <v>254</v>
      </c>
      <c r="B71" s="60">
        <f>B69+B50</f>
        <v>1603164885</v>
      </c>
      <c r="D71" s="60">
        <f>D69+D50</f>
        <v>1394476865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D7DDCA3-F5E9-4565-92E7-8D230938CD2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7EB8CBC-2A6E-4DAA-8A41-1ABAADDBCAC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BBCEFBA-AD73-4DAD-A0E9-94C7702892A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Aurora Cullufe</cp:lastModifiedBy>
  <cp:lastPrinted>2016-10-03T09:59:38Z</cp:lastPrinted>
  <dcterms:created xsi:type="dcterms:W3CDTF">2012-01-19T09:31:29Z</dcterms:created>
  <dcterms:modified xsi:type="dcterms:W3CDTF">2024-07-29T13:06:57Z</dcterms:modified>
</cp:coreProperties>
</file>