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6.181\Financa\s-food\comune\1.BILANCE NE VITE\bilanci 2023\CONAD ALBANIA\per dorezim\"/>
    </mc:Choice>
  </mc:AlternateContent>
  <xr:revisionPtr revIDLastSave="0" documentId="13_ncr:1_{A7286832-F545-4004-B602-2B38241A79B8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<sst xmlns="http://schemas.openxmlformats.org/spreadsheetml/2006/main" count="418" uniqueCount="269">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</sst>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Migliaia" xfId="215" builtinId="3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e" xfId="0" builtinId="0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5" zoomScaleNormal="100" workbookViewId="0">
      <selection activeCell="B30" sqref="B30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227</v>
      </c>
    </row>
    <row r="2" spans="1:6" ht="14.4">
      <c r="A2" s="38" t="s">
        <v>224</v>
      </c>
    </row>
    <row r="3" spans="1:6" ht="14.4">
      <c r="A3" s="38" t="s">
        <v>225</v>
      </c>
    </row>
    <row r="4" spans="1:6" ht="14.4">
      <c r="A4" s="38" t="s">
        <v>226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4086968331</v>
      </c>
      <c r="C10" s="40"/>
      <c r="D10" s="43">
        <v>4321643288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>
        <v>41802613</v>
      </c>
      <c r="C14" s="40"/>
      <c r="D14" s="43">
        <v>38996942</v>
      </c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-3184113667</v>
      </c>
      <c r="C18" s="40"/>
      <c r="D18" s="43">
        <v>-3462030829</v>
      </c>
      <c r="E18" s="39"/>
      <c r="F18" s="34"/>
    </row>
    <row r="19" spans="1:6">
      <c r="A19" s="45" t="s">
        <v>232</v>
      </c>
      <c r="B19" s="43">
        <v>-33603701</v>
      </c>
      <c r="C19" s="40"/>
      <c r="D19" s="43">
        <v>-68972823</v>
      </c>
      <c r="E19" s="39"/>
      <c r="F19" s="34"/>
    </row>
    <row r="20" spans="1:6">
      <c r="A20" s="45" t="s">
        <v>233</v>
      </c>
      <c r="B20" s="43">
        <v>-136784297</v>
      </c>
      <c r="C20" s="40"/>
      <c r="D20" s="43">
        <v>-130268912</v>
      </c>
      <c r="E20" s="39"/>
      <c r="F20" s="34"/>
    </row>
    <row r="21" spans="1:6">
      <c r="A21" s="45" t="s">
        <v>234</v>
      </c>
      <c r="B21" s="43">
        <v>-10665812</v>
      </c>
      <c r="C21" s="40"/>
      <c r="D21" s="43">
        <v>-8352998</v>
      </c>
      <c r="E21" s="39"/>
      <c r="F21" s="34"/>
    </row>
    <row r="22" spans="1:6">
      <c r="A22" s="45" t="s">
        <v>235</v>
      </c>
      <c r="B22" s="43">
        <v>-169295894</v>
      </c>
      <c r="C22" s="40"/>
      <c r="D22" s="43">
        <v>-146707699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594307573</v>
      </c>
      <c r="C28" s="40"/>
      <c r="D28" s="50">
        <f>SUM(D10:D22,D24:D27)</f>
        <v>544306969</v>
      </c>
      <c r="E28" s="39"/>
      <c r="F28" s="34"/>
    </row>
    <row r="29" spans="1:6" ht="15" customHeight="1">
      <c r="A29" s="45" t="s">
        <v>26</v>
      </c>
      <c r="B29" s="43">
        <v>-84146698</v>
      </c>
      <c r="C29" s="40"/>
      <c r="D29" s="43">
        <v>-78992021</v>
      </c>
      <c r="E29" s="39"/>
      <c r="F29" s="34"/>
    </row>
    <row r="30" spans="1:6" ht="15" customHeight="1">
      <c r="A30" s="46" t="s">
        <v>239</v>
      </c>
      <c r="B30" s="50">
        <f>SUM(B28:B29)</f>
        <v>510160875</v>
      </c>
      <c r="C30" s="41"/>
      <c r="D30" s="50">
        <f>SUM(D28:D29)</f>
        <v>465314948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259</v>
      </c>
      <c r="B35" s="51">
        <f>B30+B33</f>
        <v>510160875</v>
      </c>
      <c r="C35" s="41"/>
      <c r="D35" s="51">
        <f>D30+D33</f>
        <v>465314948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510160875</v>
      </c>
      <c r="D50" s="52">
        <f>D35</f>
        <v>465314948</v>
      </c>
    </row>
    <row r="51" spans="1:5">
      <c r="A51" s="46"/>
    </row>
    <row r="52" spans="1:5" ht="14.4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258</v>
      </c>
      <c r="B71" s="53">
        <f>B69+B50</f>
        <v>510160875</v>
      </c>
      <c r="D71" s="53">
        <f>D69+D50</f>
        <v>465314948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DA91700-93A4-49AA-919B-CD2CA26A78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619926D-F11B-4E11-99C2-C78340FB27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7CC41D-857F-48BB-846E-515A3990B9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Artenida Dule</cp:lastModifiedBy>
  <cp:lastPrinted>2016-10-03T09:59:38Z</cp:lastPrinted>
  <dcterms:created xsi:type="dcterms:W3CDTF">2012-01-19T09:31:29Z</dcterms:created>
  <dcterms:modified xsi:type="dcterms:W3CDTF">2024-07-15T18:02:57Z</dcterms:modified>
</cp:coreProperties>
</file>