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golli\Desktop\bilnce 2023 QKB\03. IS 2023\20240725 IS PF 2023 QKB\"/>
    </mc:Choice>
  </mc:AlternateContent>
  <xr:revisionPtr revIDLastSave="0" documentId="13_ncr:1_{15C83366-75FB-47A6-A635-F4A86C6BC18A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D30" i="18" s="1"/>
  <c r="B28" i="18"/>
  <c r="B30" i="18" s="1"/>
  <c r="B67" i="18" l="1"/>
  <c r="D67" i="18"/>
  <c r="D59" i="18"/>
  <c r="B59" i="18"/>
  <c r="D35" i="18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<sst xmlns="http://schemas.openxmlformats.org/spreadsheetml/2006/main" count="418" uniqueCount="269">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</sst>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B6" zoomScale="130" zoomScaleNormal="130" workbookViewId="0">
      <selection activeCell="F24" sqref="F24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227</v>
      </c>
    </row>
    <row r="2" spans="1:6" ht="14.4">
      <c r="A2" s="38" t="s">
        <v>224</v>
      </c>
    </row>
    <row r="3" spans="1:6" ht="14.4">
      <c r="A3" s="38" t="s">
        <v>225</v>
      </c>
    </row>
    <row r="4" spans="1:6" ht="14.4">
      <c r="A4" s="38" t="s">
        <v>226</v>
      </c>
    </row>
    <row r="5" spans="1:6" ht="14.4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 ht="14.4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>
        <v>3772056055</v>
      </c>
      <c r="C10" s="40"/>
      <c r="D10" s="43">
        <v>3337178564</v>
      </c>
      <c r="E10" s="39"/>
      <c r="F10" s="56" t="s">
        <v>266</v>
      </c>
    </row>
    <row r="11" spans="1:6">
      <c r="A11" s="42" t="s">
        <v>261</v>
      </c>
      <c r="B11" s="43">
        <v>0</v>
      </c>
      <c r="C11" s="40"/>
      <c r="D11" s="43">
        <v>0</v>
      </c>
      <c r="E11" s="39"/>
      <c r="F11" s="56" t="s">
        <v>267</v>
      </c>
    </row>
    <row r="12" spans="1:6">
      <c r="A12" s="42" t="s">
        <v>262</v>
      </c>
      <c r="B12" s="43">
        <v>0</v>
      </c>
      <c r="C12" s="40"/>
      <c r="D12" s="43">
        <v>0</v>
      </c>
      <c r="E12" s="39"/>
      <c r="F12" s="56" t="s">
        <v>267</v>
      </c>
    </row>
    <row r="13" spans="1:6">
      <c r="A13" s="42" t="s">
        <v>263</v>
      </c>
      <c r="B13" s="43">
        <v>0</v>
      </c>
      <c r="C13" s="40"/>
      <c r="D13" s="43">
        <v>0</v>
      </c>
      <c r="E13" s="39"/>
      <c r="F13" s="56" t="s">
        <v>267</v>
      </c>
    </row>
    <row r="14" spans="1:6">
      <c r="A14" s="42" t="s">
        <v>264</v>
      </c>
      <c r="B14" s="43">
        <v>26691935</v>
      </c>
      <c r="C14" s="40"/>
      <c r="D14" s="43">
        <v>17723677</v>
      </c>
      <c r="E14" s="39"/>
      <c r="F14" s="56" t="s">
        <v>268</v>
      </c>
    </row>
    <row r="15" spans="1:6">
      <c r="A15" s="45" t="s">
        <v>230</v>
      </c>
      <c r="B15" s="43">
        <v>0</v>
      </c>
      <c r="C15" s="40"/>
      <c r="D15" s="43">
        <v>0</v>
      </c>
      <c r="E15" s="39"/>
    </row>
    <row r="16" spans="1:6">
      <c r="A16" s="45" t="s">
        <v>210</v>
      </c>
      <c r="B16" s="43">
        <v>0</v>
      </c>
      <c r="C16" s="40"/>
      <c r="D16" s="43">
        <v>0</v>
      </c>
      <c r="E16" s="39"/>
      <c r="F16" s="34"/>
    </row>
    <row r="17" spans="1:6">
      <c r="A17" s="45" t="s">
        <v>231</v>
      </c>
      <c r="B17" s="43">
        <v>0</v>
      </c>
      <c r="C17" s="40"/>
      <c r="D17" s="43">
        <v>0</v>
      </c>
      <c r="E17" s="39"/>
      <c r="F17" s="34"/>
    </row>
    <row r="18" spans="1:6">
      <c r="A18" s="45" t="s">
        <v>216</v>
      </c>
      <c r="B18" s="43">
        <v>-2603237483</v>
      </c>
      <c r="C18" s="40"/>
      <c r="D18" s="43">
        <v>-2409742688</v>
      </c>
      <c r="E18" s="39"/>
      <c r="F18" s="34"/>
    </row>
    <row r="19" spans="1:6">
      <c r="A19" s="45" t="s">
        <v>232</v>
      </c>
      <c r="B19" s="43">
        <v>-7400264</v>
      </c>
      <c r="C19" s="40"/>
      <c r="D19" s="43">
        <v>-6435699</v>
      </c>
      <c r="E19" s="39"/>
      <c r="F19" s="34"/>
    </row>
    <row r="20" spans="1:6">
      <c r="A20" s="45" t="s">
        <v>233</v>
      </c>
      <c r="B20" s="43">
        <v>-294044726</v>
      </c>
      <c r="C20" s="40"/>
      <c r="D20" s="43">
        <v>-242470346</v>
      </c>
      <c r="E20" s="39"/>
      <c r="F20" s="34"/>
    </row>
    <row r="21" spans="1:6">
      <c r="A21" s="45" t="s">
        <v>234</v>
      </c>
      <c r="B21" s="43">
        <v>-6661400</v>
      </c>
      <c r="C21" s="40"/>
      <c r="D21" s="43">
        <v>-38072005</v>
      </c>
      <c r="E21" s="39"/>
      <c r="F21" s="34"/>
    </row>
    <row r="22" spans="1:6">
      <c r="A22" s="45" t="s">
        <v>235</v>
      </c>
      <c r="B22" s="43">
        <v>-152296221</v>
      </c>
      <c r="C22" s="40"/>
      <c r="D22" s="43">
        <v>-64378123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>
        <v>0</v>
      </c>
      <c r="C24" s="40"/>
      <c r="D24" s="43">
        <v>0</v>
      </c>
      <c r="E24" s="39"/>
      <c r="F24" s="34"/>
    </row>
    <row r="25" spans="1:6">
      <c r="A25" s="45" t="s">
        <v>237</v>
      </c>
      <c r="B25" s="43">
        <v>0</v>
      </c>
      <c r="C25" s="40"/>
      <c r="D25" s="43">
        <v>0</v>
      </c>
      <c r="E25" s="39"/>
      <c r="F25" s="34"/>
    </row>
    <row r="26" spans="1:6">
      <c r="A26" s="45" t="s">
        <v>238</v>
      </c>
      <c r="B26" s="43">
        <v>0</v>
      </c>
      <c r="C26" s="40"/>
      <c r="D26" s="43">
        <v>0</v>
      </c>
      <c r="E26" s="39"/>
      <c r="F26" s="34"/>
    </row>
    <row r="27" spans="1:6">
      <c r="A27" s="57" t="s">
        <v>214</v>
      </c>
      <c r="B27" s="43">
        <v>0</v>
      </c>
      <c r="C27" s="40"/>
      <c r="D27" s="43">
        <v>0</v>
      </c>
      <c r="E27" s="39"/>
      <c r="F27" s="34"/>
    </row>
    <row r="28" spans="1:6" ht="15" customHeight="1">
      <c r="A28" s="46" t="s">
        <v>217</v>
      </c>
      <c r="B28" s="50">
        <f>SUM(B10:B22,B24:B27)</f>
        <v>735107896</v>
      </c>
      <c r="C28" s="40"/>
      <c r="D28" s="50">
        <f>SUM(D10:D22,D24:D27)</f>
        <v>593803380</v>
      </c>
      <c r="E28" s="39"/>
      <c r="F28" s="34"/>
    </row>
    <row r="29" spans="1:6" ht="15" customHeight="1">
      <c r="A29" s="45" t="s">
        <v>26</v>
      </c>
      <c r="B29" s="43">
        <v>-91241532</v>
      </c>
      <c r="C29" s="40"/>
      <c r="D29" s="43">
        <v>-79538241</v>
      </c>
      <c r="E29" s="39"/>
      <c r="F29" s="34"/>
    </row>
    <row r="30" spans="1:6" ht="15" customHeight="1">
      <c r="A30" s="46" t="s">
        <v>239</v>
      </c>
      <c r="B30" s="50">
        <f>SUM(B28:B29)</f>
        <v>643866364</v>
      </c>
      <c r="C30" s="41"/>
      <c r="D30" s="50">
        <f>SUM(D28:D29)</f>
        <v>514265139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259</v>
      </c>
      <c r="B35" s="51">
        <f>B30+B33</f>
        <v>643866364</v>
      </c>
      <c r="C35" s="41"/>
      <c r="D35" s="51">
        <f>D30+D33</f>
        <v>514265139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643866364</v>
      </c>
      <c r="D50" s="52">
        <f>D35</f>
        <v>514265139</v>
      </c>
    </row>
    <row r="51" spans="1:5">
      <c r="A51" s="46"/>
    </row>
    <row r="52" spans="1:5" ht="14.4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258</v>
      </c>
      <c r="B71" s="53">
        <f>B69+B50</f>
        <v>643866364</v>
      </c>
      <c r="D71" s="53">
        <f>D69+D50</f>
        <v>514265139</v>
      </c>
    </row>
    <row r="72" spans="1:4" ht="14.4" thickTop="1">
      <c r="A72" s="45"/>
    </row>
    <row r="73" spans="1:4" ht="14.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EA39BC3-4AE9-4C1B-90F5-0C78F3A9705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BF7079-3527-4E1F-A24B-BD1B27897D4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23102B-E29B-4F53-8A7E-1343A58CC9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 Agolli</cp:lastModifiedBy>
  <cp:lastPrinted>2022-08-01T07:57:19Z</cp:lastPrinted>
  <dcterms:created xsi:type="dcterms:W3CDTF">2012-01-19T09:31:29Z</dcterms:created>
  <dcterms:modified xsi:type="dcterms:W3CDTF">2024-07-27T20:54:59Z</dcterms:modified>
</cp:coreProperties>
</file>