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1. Globe Shops shpk\00- Raportime Financiare Fiskale\Bilance Vjetore\07- Viti 2021\02 - Dorezuar ne QKB\"/>
    </mc:Choice>
  </mc:AlternateContent>
  <bookViews>
    <workbookView xWindow="0" yWindow="0" windowWidth="20490" windowHeight="7755"/>
  </bookViews>
  <sheets>
    <sheet name="2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9" i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<sst xmlns="http://schemas.openxmlformats.org/spreadsheetml/2006/main" count="65" uniqueCount="57">
  <si>
    <t>Pasqyrat financiare te vitit</t>
  </si>
  <si>
    <t>emri nga sistemi</t>
  </si>
  <si>
    <t>GLOBE SHOPS SHPK</t>
  </si>
  <si>
    <t>NIPT nga sistemi</t>
  </si>
  <si>
    <t>L51715010G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</si>
  <si>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</si>
  <si>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</si>
  <si>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</si>
  <si>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</si>
  <si>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</si>
  <si>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</si>
  <si>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</si>
  <si>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</si>
  <si>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</si>
  <si>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</si>
  <si>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</si>
  <si>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</si>
  <si>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</si>
  <si>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</si>
  <si>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</si>
  <si>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</si>
  <si>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</si>
  <si>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 xml:space="preserve">Te ardhura/(shpenzime) financiare, neto </t>
  </si>
  <si>
    <t>Shpenzime te tjera te shfrytezimit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</si>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</sst>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45">
    <xf numFmtId="0" fontId="0" fillId="0" borderId="0" xfId="0"/>
    <xf numFmtId="0" fontId="1" fillId="0" borderId="0" xfId="0" applyFont="1"/>
    <xf numFmtId="0" fontId="3" fillId="0" borderId="0" xfId="2" applyFont="1" applyAlignment="1">
      <alignment horizontal="left"/>
    </xf>
    <xf numFmtId="164" fontId="5" fillId="0" borderId="0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3" fillId="0" borderId="0" xfId="2" applyFont="1"/>
    <xf numFmtId="164" fontId="5" fillId="0" borderId="0" xfId="1" applyNumberFormat="1" applyFont="1" applyFill="1" applyBorder="1" applyAlignment="1" applyProtection="1"/>
    <xf numFmtId="0" fontId="3" fillId="0" borderId="0" xfId="0" applyFont="1" applyAlignment="1"/>
    <xf numFmtId="164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3" applyNumberFormat="1" applyFont="1" applyFill="1" applyBorder="1" applyAlignment="1" applyProtection="1">
      <alignment wrapText="1"/>
    </xf>
    <xf numFmtId="164" fontId="3" fillId="0" borderId="0" xfId="1" applyNumberFormat="1" applyFont="1"/>
    <xf numFmtId="164" fontId="3" fillId="0" borderId="0" xfId="1" applyNumberFormat="1" applyFont="1" applyBorder="1"/>
    <xf numFmtId="0" fontId="3" fillId="0" borderId="0" xfId="0" applyFont="1" applyFill="1"/>
    <xf numFmtId="0" fontId="9" fillId="0" borderId="0" xfId="3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5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164" fontId="11" fillId="2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>
      <alignment wrapText="1"/>
    </xf>
    <xf numFmtId="0" fontId="9" fillId="3" borderId="0" xfId="3" applyNumberFormat="1" applyFont="1" applyFill="1" applyBorder="1" applyAlignment="1" applyProtection="1">
      <alignment wrapText="1"/>
    </xf>
    <xf numFmtId="0" fontId="12" fillId="0" borderId="0" xfId="3" applyNumberFormat="1" applyFont="1" applyFill="1" applyBorder="1" applyAlignment="1" applyProtection="1">
      <alignment wrapText="1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Border="1" applyAlignment="1">
      <alignment horizontal="right"/>
    </xf>
    <xf numFmtId="164" fontId="12" fillId="0" borderId="2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wrapText="1"/>
    </xf>
    <xf numFmtId="164" fontId="13" fillId="0" borderId="0" xfId="1" applyNumberFormat="1" applyFont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horizontal="left" wrapText="1" indent="2"/>
    </xf>
    <xf numFmtId="0" fontId="13" fillId="0" borderId="0" xfId="3" applyFont="1" applyBorder="1" applyAlignment="1">
      <alignment horizontal="left" vertical="center"/>
    </xf>
    <xf numFmtId="164" fontId="12" fillId="0" borderId="1" xfId="1" applyNumberFormat="1" applyFont="1" applyFill="1" applyBorder="1" applyAlignment="1" applyProtection="1">
      <alignment horizontal="right"/>
    </xf>
    <xf numFmtId="164" fontId="5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>
      <alignment horizontal="right"/>
    </xf>
    <xf numFmtId="0" fontId="2" fillId="0" borderId="0" xfId="3"/>
    <xf numFmtId="164" fontId="12" fillId="0" borderId="2" xfId="1" applyNumberFormat="1" applyFont="1" applyFill="1" applyBorder="1" applyAlignment="1" applyProtection="1">
      <alignment horizontal="right"/>
    </xf>
    <xf numFmtId="164" fontId="5" fillId="2" borderId="0" xfId="1" applyNumberFormat="1" applyFont="1" applyFill="1" applyBorder="1" applyAlignment="1" applyProtection="1">
      <alignment horizontal="center"/>
    </xf>
    <xf numFmtId="0" fontId="15" fillId="0" borderId="0" xfId="4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 23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topLeftCell="A24" zoomScaleNormal="100" workbookViewId="0">
      <selection activeCell="B10" sqref="B10:D75"/>
    </sheetView>
  </sheetViews>
  <sheetFormatPr defaultColWidth="9.140625" defaultRowHeight="15" x14ac:dyDescent="0.25"/>
  <cols>
    <col min="1" max="1" width="110.5703125" style="5" customWidth="1"/>
    <col min="2" max="2" width="20.7109375" style="3" customWidth="1"/>
    <col min="3" max="3" width="2.7109375" style="3" customWidth="1"/>
    <col min="4" max="4" width="19.7109375" style="3" customWidth="1"/>
    <col min="5" max="5" width="2.5703125" style="4" customWidth="1"/>
    <col min="6" max="6" width="12" style="5" bestFit="1" customWidth="1"/>
    <col min="7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2">
        <v>2021</v>
      </c>
    </row>
    <row r="2" spans="1:5" x14ac:dyDescent="0.25">
      <c r="A2" s="6" t="s">
        <v>1</v>
      </c>
      <c r="B2" s="7" t="s">
        <v>2</v>
      </c>
    </row>
    <row r="3" spans="1:5" x14ac:dyDescent="0.25">
      <c r="A3" s="6" t="s">
        <v>3</v>
      </c>
      <c r="B3" s="7" t="s">
        <v>4</v>
      </c>
    </row>
    <row r="4" spans="1:5" x14ac:dyDescent="0.25">
      <c r="A4" s="6" t="s">
        <v>5</v>
      </c>
      <c r="B4" s="7" t="s">
        <v>6</v>
      </c>
    </row>
    <row r="5" spans="1:5" x14ac:dyDescent="0.25">
      <c r="A5" s="1" t="s">
        <v>7</v>
      </c>
      <c r="B5" s="8"/>
      <c r="C5" s="8"/>
      <c r="D5" s="8"/>
      <c r="E5" s="5"/>
    </row>
    <row r="6" spans="1:5" x14ac:dyDescent="0.25">
      <c r="A6" s="9"/>
      <c r="B6" s="10" t="s">
        <v>8</v>
      </c>
      <c r="C6" s="10"/>
      <c r="D6" s="10" t="s">
        <v>8</v>
      </c>
      <c r="E6" s="11"/>
    </row>
    <row r="7" spans="1:5" x14ac:dyDescent="0.25">
      <c r="A7" s="9"/>
      <c r="B7" s="12">
        <v>2021</v>
      </c>
      <c r="C7" s="12"/>
      <c r="D7" s="12">
        <v>2020</v>
      </c>
      <c r="E7" s="11"/>
    </row>
    <row r="8" spans="1:5" x14ac:dyDescent="0.25">
      <c r="A8" s="13" t="s">
        <v>9</v>
      </c>
      <c r="B8" s="14"/>
      <c r="C8" s="15"/>
      <c r="D8" s="14"/>
      <c r="E8" s="16"/>
    </row>
    <row r="9" spans="1:5" x14ac:dyDescent="0.25">
      <c r="A9" s="17" t="s">
        <v>10</v>
      </c>
      <c r="B9" s="14"/>
      <c r="C9" s="15"/>
      <c r="D9" s="14"/>
      <c r="E9" s="18"/>
    </row>
    <row r="10" spans="1:5" x14ac:dyDescent="0.25">
      <c r="A10" s="19" t="s">
        <v>11</v>
      </c>
      <c r="B10" s="20">
        <v>2459779625</v>
      </c>
      <c r="C10" s="21"/>
      <c r="D10" s="20">
        <v>2210635616</v>
      </c>
      <c r="E10" s="18"/>
    </row>
    <row r="11" spans="1:5" x14ac:dyDescent="0.25">
      <c r="A11" s="19" t="s">
        <v>12</v>
      </c>
      <c r="B11" s="20"/>
      <c r="C11" s="21"/>
      <c r="D11" s="20"/>
      <c r="E11" s="18"/>
    </row>
    <row r="12" spans="1:5" x14ac:dyDescent="0.25">
      <c r="A12" s="19" t="s">
        <v>13</v>
      </c>
      <c r="B12" s="20"/>
      <c r="C12" s="21"/>
      <c r="D12" s="20"/>
      <c r="E12" s="18"/>
    </row>
    <row r="13" spans="1:5" x14ac:dyDescent="0.25">
      <c r="A13" s="19" t="s">
        <v>14</v>
      </c>
      <c r="B13" s="20"/>
      <c r="C13" s="21"/>
      <c r="D13" s="20"/>
      <c r="E13" s="18"/>
    </row>
    <row r="14" spans="1:5" x14ac:dyDescent="0.25">
      <c r="A14" s="19" t="s">
        <v>15</v>
      </c>
      <c r="B14" s="20">
        <v>23087657</v>
      </c>
      <c r="C14" s="21"/>
      <c r="D14" s="20">
        <v>4336389</v>
      </c>
      <c r="E14" s="18"/>
    </row>
    <row r="15" spans="1:5" x14ac:dyDescent="0.25">
      <c r="A15" s="17" t="s">
        <v>16</v>
      </c>
      <c r="B15" s="20">
        <v>7822</v>
      </c>
      <c r="C15" s="21"/>
      <c r="D15" s="20">
        <v>405358</v>
      </c>
      <c r="E15" s="18"/>
    </row>
    <row r="16" spans="1:5" x14ac:dyDescent="0.25">
      <c r="A16" s="17" t="s">
        <v>17</v>
      </c>
      <c r="B16" s="20"/>
      <c r="C16" s="21"/>
      <c r="D16" s="20"/>
      <c r="E16" s="18"/>
    </row>
    <row r="17" spans="1:6" x14ac:dyDescent="0.25">
      <c r="A17" s="17" t="s">
        <v>18</v>
      </c>
      <c r="B17" s="20"/>
      <c r="C17" s="21"/>
      <c r="D17" s="20"/>
      <c r="E17" s="18"/>
    </row>
    <row r="18" spans="1:6" x14ac:dyDescent="0.25">
      <c r="A18" s="17" t="s">
        <v>19</v>
      </c>
      <c r="B18" s="20">
        <v>-1912154134</v>
      </c>
      <c r="C18" s="21"/>
      <c r="D18" s="20">
        <v>-1754184869</v>
      </c>
      <c r="E18" s="18"/>
    </row>
    <row r="19" spans="1:6" x14ac:dyDescent="0.25">
      <c r="A19" s="22" t="s">
        <v>20</v>
      </c>
      <c r="B19" s="23">
        <v>-29449403</v>
      </c>
      <c r="C19" s="21"/>
      <c r="D19" s="20">
        <v>-26359811</v>
      </c>
      <c r="E19" s="18"/>
    </row>
    <row r="20" spans="1:6" x14ac:dyDescent="0.25">
      <c r="A20" s="17" t="s">
        <v>21</v>
      </c>
      <c r="B20" s="20">
        <v>-144081260</v>
      </c>
      <c r="C20" s="21"/>
      <c r="D20" s="20">
        <v>-125756261</v>
      </c>
      <c r="E20" s="18"/>
    </row>
    <row r="21" spans="1:6" x14ac:dyDescent="0.25">
      <c r="A21" s="17" t="s">
        <v>22</v>
      </c>
      <c r="B21" s="20">
        <v>-24675384</v>
      </c>
      <c r="D21" s="20">
        <v>-32754347</v>
      </c>
      <c r="E21" s="18"/>
      <c r="F21" s="24"/>
    </row>
    <row r="22" spans="1:6" x14ac:dyDescent="0.25">
      <c r="A22" s="17" t="s">
        <v>23</v>
      </c>
      <c r="B22" s="20">
        <v>-295492729</v>
      </c>
      <c r="C22" s="21"/>
      <c r="D22" s="20">
        <v>-227045242</v>
      </c>
      <c r="E22" s="18"/>
    </row>
    <row r="23" spans="1:6" x14ac:dyDescent="0.25">
      <c r="A23" s="17"/>
      <c r="B23" s="25"/>
      <c r="C23" s="25"/>
      <c r="D23" s="25"/>
      <c r="E23" s="18"/>
    </row>
    <row r="24" spans="1:6" x14ac:dyDescent="0.25">
      <c r="A24" s="17" t="s">
        <v>24</v>
      </c>
      <c r="B24" s="20"/>
      <c r="C24" s="21"/>
      <c r="D24" s="20"/>
      <c r="E24" s="18"/>
    </row>
    <row r="25" spans="1:6" x14ac:dyDescent="0.25">
      <c r="A25" s="17" t="s">
        <v>25</v>
      </c>
      <c r="B25" s="20"/>
      <c r="C25" s="21"/>
      <c r="D25" s="20"/>
      <c r="E25" s="18"/>
    </row>
    <row r="26" spans="1:6" x14ac:dyDescent="0.25">
      <c r="A26" s="17" t="s">
        <v>26</v>
      </c>
      <c r="B26" s="20"/>
      <c r="C26" s="21"/>
      <c r="D26" s="20"/>
      <c r="E26" s="18"/>
    </row>
    <row r="27" spans="1:6" x14ac:dyDescent="0.25">
      <c r="A27" s="26" t="s">
        <v>27</v>
      </c>
      <c r="B27" s="20"/>
      <c r="C27" s="21"/>
      <c r="D27" s="20"/>
      <c r="E27" s="18"/>
    </row>
    <row r="28" spans="1:6" ht="15" customHeight="1" x14ac:dyDescent="0.25">
      <c r="A28" s="27" t="s">
        <v>28</v>
      </c>
      <c r="B28" s="28">
        <f>SUM(B10:B22,B24:B27)</f>
        <v>77022194</v>
      </c>
      <c r="C28" s="21"/>
      <c r="D28" s="28">
        <f>SUM(D10:D22,D24:D27)</f>
        <v>49276833</v>
      </c>
      <c r="E28" s="18"/>
    </row>
    <row r="29" spans="1:6" ht="15" customHeight="1" x14ac:dyDescent="0.25">
      <c r="A29" s="17" t="s">
        <v>29</v>
      </c>
      <c r="B29" s="20">
        <v>-11796038</v>
      </c>
      <c r="C29" s="21"/>
      <c r="D29" s="20">
        <f>-7798959</f>
        <v>-7798959</v>
      </c>
      <c r="E29" s="18"/>
    </row>
    <row r="30" spans="1:6" ht="15" customHeight="1" x14ac:dyDescent="0.25">
      <c r="A30" s="27" t="s">
        <v>30</v>
      </c>
      <c r="B30" s="28">
        <f>SUM(B28:B29)</f>
        <v>65226156</v>
      </c>
      <c r="C30" s="29"/>
      <c r="D30" s="28">
        <f>SUM(D28:D29)</f>
        <v>41477874</v>
      </c>
      <c r="E30" s="18"/>
    </row>
    <row r="31" spans="1:6" ht="15" customHeight="1" x14ac:dyDescent="0.25">
      <c r="A31" s="17"/>
      <c r="B31" s="25"/>
      <c r="C31" s="25"/>
      <c r="D31" s="25"/>
      <c r="E31" s="18"/>
    </row>
    <row r="32" spans="1:6" ht="15" customHeight="1" x14ac:dyDescent="0.25">
      <c r="A32" s="13" t="s">
        <v>31</v>
      </c>
      <c r="B32" s="25"/>
      <c r="C32" s="25"/>
      <c r="D32" s="25"/>
      <c r="E32" s="18"/>
    </row>
    <row r="33" spans="1:5" ht="15" customHeight="1" x14ac:dyDescent="0.25">
      <c r="A33" s="17" t="s">
        <v>32</v>
      </c>
      <c r="B33" s="20"/>
      <c r="C33" s="21"/>
      <c r="D33" s="20"/>
      <c r="E33" s="18"/>
    </row>
    <row r="34" spans="1:5" x14ac:dyDescent="0.25">
      <c r="A34" s="17"/>
      <c r="B34" s="25"/>
      <c r="C34" s="25"/>
      <c r="D34" s="25"/>
      <c r="E34" s="18"/>
    </row>
    <row r="35" spans="1:5" ht="15.75" thickBot="1" x14ac:dyDescent="0.3">
      <c r="A35" s="27" t="s">
        <v>33</v>
      </c>
      <c r="B35" s="30">
        <f>B30+B33</f>
        <v>65226156</v>
      </c>
      <c r="C35" s="31"/>
      <c r="D35" s="30">
        <f>D30+D33</f>
        <v>41477874</v>
      </c>
      <c r="E35" s="18"/>
    </row>
    <row r="36" spans="1:5" ht="15.75" thickTop="1" x14ac:dyDescent="0.25">
      <c r="A36" s="27"/>
      <c r="B36" s="32"/>
      <c r="C36" s="32"/>
      <c r="D36" s="32"/>
      <c r="E36" s="18"/>
    </row>
    <row r="37" spans="1:5" x14ac:dyDescent="0.25">
      <c r="A37" s="27" t="s">
        <v>34</v>
      </c>
      <c r="B37" s="32"/>
      <c r="C37" s="32"/>
      <c r="D37" s="32"/>
      <c r="E37" s="18"/>
    </row>
    <row r="38" spans="1:5" x14ac:dyDescent="0.25">
      <c r="A38" s="17" t="s">
        <v>35</v>
      </c>
      <c r="B38" s="20"/>
      <c r="C38" s="21"/>
      <c r="D38" s="20"/>
      <c r="E38" s="18"/>
    </row>
    <row r="39" spans="1:5" x14ac:dyDescent="0.25">
      <c r="A39" s="17" t="s">
        <v>36</v>
      </c>
      <c r="B39" s="20"/>
      <c r="C39" s="21"/>
      <c r="D39" s="20"/>
      <c r="E39" s="18"/>
    </row>
    <row r="40" spans="1:5" x14ac:dyDescent="0.25">
      <c r="A40" s="17"/>
      <c r="B40" s="33"/>
      <c r="C40" s="33"/>
      <c r="D40" s="33"/>
      <c r="E40" s="18"/>
    </row>
    <row r="41" spans="1:5" x14ac:dyDescent="0.25">
      <c r="A41" s="27" t="s">
        <v>37</v>
      </c>
      <c r="B41" s="8"/>
      <c r="C41" s="8"/>
      <c r="D41" s="8"/>
      <c r="E41" s="34"/>
    </row>
    <row r="42" spans="1:5" x14ac:dyDescent="0.25">
      <c r="A42" s="17" t="s">
        <v>38</v>
      </c>
      <c r="B42" s="29"/>
      <c r="C42" s="29"/>
      <c r="D42" s="29"/>
      <c r="E42" s="34"/>
    </row>
    <row r="43" spans="1:5" x14ac:dyDescent="0.25">
      <c r="A43" s="35" t="s">
        <v>39</v>
      </c>
      <c r="B43" s="20"/>
      <c r="C43" s="21"/>
      <c r="D43" s="20"/>
      <c r="E43" s="18"/>
    </row>
    <row r="44" spans="1:5" x14ac:dyDescent="0.25">
      <c r="A44" s="35" t="s">
        <v>40</v>
      </c>
      <c r="B44" s="20"/>
      <c r="C44" s="21"/>
      <c r="D44" s="20"/>
      <c r="E44" s="18"/>
    </row>
    <row r="45" spans="1:5" x14ac:dyDescent="0.25">
      <c r="A45" s="36"/>
      <c r="B45" s="33"/>
      <c r="C45" s="33"/>
      <c r="D45" s="33"/>
      <c r="E45" s="18"/>
    </row>
    <row r="46" spans="1:5" x14ac:dyDescent="0.25">
      <c r="A46" s="17" t="s">
        <v>41</v>
      </c>
      <c r="B46" s="8"/>
      <c r="C46" s="8"/>
      <c r="D46" s="8"/>
      <c r="E46" s="34"/>
    </row>
    <row r="47" spans="1:5" x14ac:dyDescent="0.25">
      <c r="A47" s="35" t="s">
        <v>39</v>
      </c>
      <c r="B47" s="20"/>
      <c r="C47" s="21"/>
      <c r="D47" s="20"/>
      <c r="E47" s="5"/>
    </row>
    <row r="48" spans="1:5" x14ac:dyDescent="0.25">
      <c r="A48" s="35" t="s">
        <v>40</v>
      </c>
      <c r="B48" s="20"/>
      <c r="C48" s="21"/>
      <c r="D48" s="20"/>
      <c r="E48" s="5"/>
    </row>
    <row r="49" spans="1:5" x14ac:dyDescent="0.25">
      <c r="B49" s="8"/>
      <c r="C49" s="8"/>
      <c r="D49" s="8"/>
      <c r="E49" s="5"/>
    </row>
    <row r="50" spans="1:5" x14ac:dyDescent="0.25">
      <c r="A50" s="27" t="s">
        <v>42</v>
      </c>
      <c r="B50" s="37">
        <f>B35</f>
        <v>65226156</v>
      </c>
      <c r="D50" s="37">
        <f>D35</f>
        <v>41477874</v>
      </c>
    </row>
    <row r="51" spans="1:5" x14ac:dyDescent="0.25">
      <c r="A51" s="27"/>
    </row>
    <row r="52" spans="1:5" x14ac:dyDescent="0.25">
      <c r="A52" s="13" t="s">
        <v>43</v>
      </c>
    </row>
    <row r="53" spans="1:5" x14ac:dyDescent="0.25">
      <c r="A53" s="27"/>
    </row>
    <row r="54" spans="1:5" x14ac:dyDescent="0.25">
      <c r="A54" s="27" t="s">
        <v>44</v>
      </c>
    </row>
    <row r="55" spans="1:5" x14ac:dyDescent="0.25">
      <c r="A55" s="17" t="s">
        <v>45</v>
      </c>
      <c r="B55" s="38"/>
      <c r="C55" s="39"/>
      <c r="D55" s="38"/>
    </row>
    <row r="56" spans="1:5" x14ac:dyDescent="0.25">
      <c r="A56" s="17" t="s">
        <v>46</v>
      </c>
      <c r="B56" s="20"/>
      <c r="C56" s="21"/>
      <c r="D56" s="20"/>
    </row>
    <row r="57" spans="1:5" x14ac:dyDescent="0.25">
      <c r="A57" s="26" t="s">
        <v>27</v>
      </c>
      <c r="B57" s="20"/>
      <c r="C57" s="21"/>
      <c r="D57" s="20"/>
    </row>
    <row r="58" spans="1:5" x14ac:dyDescent="0.25">
      <c r="A58" s="17" t="s">
        <v>47</v>
      </c>
      <c r="B58" s="20"/>
      <c r="C58" s="21"/>
      <c r="D58" s="20"/>
    </row>
    <row r="59" spans="1:5" x14ac:dyDescent="0.25">
      <c r="A59" s="27" t="s">
        <v>48</v>
      </c>
      <c r="B59" s="37">
        <f>SUM(B55:B58)</f>
        <v>0</v>
      </c>
      <c r="D59" s="37">
        <f>SUM(D55:D58)</f>
        <v>0</v>
      </c>
    </row>
    <row r="60" spans="1:5" x14ac:dyDescent="0.25">
      <c r="A60" s="40"/>
    </row>
    <row r="61" spans="1:5" x14ac:dyDescent="0.25">
      <c r="A61" s="27" t="s">
        <v>49</v>
      </c>
    </row>
    <row r="62" spans="1:5" x14ac:dyDescent="0.25">
      <c r="A62" s="17" t="s">
        <v>50</v>
      </c>
      <c r="B62" s="20"/>
      <c r="C62" s="21"/>
      <c r="D62" s="20"/>
    </row>
    <row r="63" spans="1:5" x14ac:dyDescent="0.25">
      <c r="A63" s="17" t="s">
        <v>51</v>
      </c>
      <c r="B63" s="20"/>
      <c r="C63" s="21"/>
      <c r="D63" s="20"/>
    </row>
    <row r="64" spans="1:5" x14ac:dyDescent="0.25">
      <c r="A64" s="17" t="s">
        <v>52</v>
      </c>
      <c r="B64" s="20"/>
      <c r="C64" s="21"/>
      <c r="D64" s="20"/>
    </row>
    <row r="65" spans="1:4" x14ac:dyDescent="0.25">
      <c r="A65" s="26" t="s">
        <v>27</v>
      </c>
      <c r="B65" s="20"/>
      <c r="C65" s="21"/>
      <c r="D65" s="20"/>
    </row>
    <row r="66" spans="1:4" x14ac:dyDescent="0.25">
      <c r="A66" s="17" t="s">
        <v>53</v>
      </c>
      <c r="B66" s="20"/>
      <c r="C66" s="21"/>
      <c r="D66" s="20"/>
    </row>
    <row r="67" spans="1:4" x14ac:dyDescent="0.25">
      <c r="A67" s="27" t="s">
        <v>48</v>
      </c>
      <c r="B67" s="37">
        <f>SUM(B62:B66)</f>
        <v>0</v>
      </c>
      <c r="D67" s="37">
        <f>SUM(D62:D66)</f>
        <v>0</v>
      </c>
    </row>
    <row r="68" spans="1:4" x14ac:dyDescent="0.25">
      <c r="A68" s="40"/>
    </row>
    <row r="69" spans="1:4" x14ac:dyDescent="0.25">
      <c r="A69" s="27" t="s">
        <v>54</v>
      </c>
      <c r="B69" s="37">
        <f>SUM(B59,B67)</f>
        <v>0</v>
      </c>
      <c r="D69" s="37">
        <f>SUM(D59,D67)</f>
        <v>0</v>
      </c>
    </row>
    <row r="70" spans="1:4" x14ac:dyDescent="0.25">
      <c r="A70" s="40"/>
      <c r="B70" s="37"/>
      <c r="D70" s="37"/>
    </row>
    <row r="71" spans="1:4" ht="15.75" thickBot="1" x14ac:dyDescent="0.3">
      <c r="A71" s="27" t="s">
        <v>55</v>
      </c>
      <c r="B71" s="41">
        <f>B69+B50</f>
        <v>65226156</v>
      </c>
      <c r="D71" s="41">
        <f>D69+D50</f>
        <v>41477874</v>
      </c>
    </row>
    <row r="72" spans="1:4" ht="15.75" thickTop="1" x14ac:dyDescent="0.25">
      <c r="A72" s="17"/>
    </row>
    <row r="73" spans="1:4" x14ac:dyDescent="0.25">
      <c r="A73" s="13" t="s">
        <v>56</v>
      </c>
    </row>
    <row r="74" spans="1:4" x14ac:dyDescent="0.25">
      <c r="A74" s="17" t="s">
        <v>35</v>
      </c>
      <c r="B74" s="42"/>
      <c r="D74" s="42"/>
    </row>
    <row r="75" spans="1:4" x14ac:dyDescent="0.25">
      <c r="A75" s="17" t="s">
        <v>36</v>
      </c>
      <c r="B75" s="42"/>
      <c r="D75" s="42"/>
    </row>
    <row r="77" spans="1:4" x14ac:dyDescent="0.25">
      <c r="A77" s="43"/>
      <c r="B77" s="44"/>
    </row>
  </sheetData>
  <sheetProtection formatCells="0" formatColumns="0" formatRows="0" insertColumns="0" insertRows="0" insertHyperlinks="0" deleteColumns="0" deleteRows="0" selectLockedCells="1" sort="0" autoFilter="0" pivotTables="0" selectUnlockedCells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Jorida</dc:creator>
  <cp:lastModifiedBy>Jorida</cp:lastModifiedBy>
  <dcterms:created xsi:type="dcterms:W3CDTF">2022-07-29T10:35:42Z</dcterms:created>
  <dcterms:modified xsi:type="dcterms:W3CDTF">2022-07-29T10:55:17Z</dcterms:modified>
</cp:coreProperties>
</file>