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01. Globe Shops shpk\00- Raportime Financiare Fiskale\Bilance Vjetore\08- Viti 2022\QKB\"/>
    </mc:Choice>
  </mc:AlternateContent>
  <bookViews>
    <workbookView xWindow="0" yWindow="0" windowWidth="20490" windowHeight="7755"/>
  </bookViews>
  <sheets>
    <sheet name="2.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B67" i="1"/>
  <c r="C59" i="1"/>
  <c r="C69" i="1" s="1"/>
  <c r="B59" i="1"/>
  <c r="B69" i="1" s="1"/>
  <c r="C28" i="1"/>
  <c r="C30" i="1" s="1"/>
  <c r="C35" i="1" s="1"/>
  <c r="C50" i="1" s="1"/>
  <c r="B28" i="1"/>
  <c r="B30" i="1" s="1"/>
  <c r="B35" i="1" s="1"/>
  <c r="B50" i="1" s="1"/>
  <c r="C71" i="1" l="1"/>
  <c r="B71" i="1"/>
</calcChain>
</file>

<file path=xl/sharedStrings.xml><?xml version="1.0" encoding="utf-8"?>
<sst xmlns="http://schemas.openxmlformats.org/spreadsheetml/2006/main" count="65" uniqueCount="57">
  <si>
    <t>Pasqyrat financiare te vitit</t>
  </si>
  <si>
    <t>emri nga sistemi</t>
  </si>
  <si>
    <t>GLOBE SHOPS SHPK</t>
  </si>
  <si>
    <t>NIPT nga sistemi</t>
  </si>
  <si>
    <t>L51715010G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</si>
  <si>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</si>
  <si>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</si>
  <si>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</si>
  <si>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</si>
  <si>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</si>
  <si>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</si>
  <si>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</si>
  <si>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</si>
  <si>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</si>
  <si>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</si>
  <si>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</si>
  <si>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</si>
  <si>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</si>
  <si>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</si>
  <si>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</si>
  <si>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</si>
  <si>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</si>
  <si>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 xml:space="preserve">Te ardhura/(shpenzime) financiare, neto </t>
  </si>
  <si>
    <t>Shpenzime te tjera te shfrytezimit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</si>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</sst>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4" fillId="0" borderId="0"/>
  </cellStyleXfs>
  <cellXfs count="44">
    <xf numFmtId="0" fontId="0" fillId="0" borderId="0" xfId="0"/>
    <xf numFmtId="0" fontId="1" fillId="0" borderId="0" xfId="0" applyFont="1"/>
    <xf numFmtId="0" fontId="3" fillId="0" borderId="0" xfId="1" applyNumberFormat="1" applyFont="1" applyAlignment="1">
      <alignment horizontal="left"/>
    </xf>
    <xf numFmtId="164" fontId="4" fillId="0" borderId="0" xfId="1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164" fontId="3" fillId="0" borderId="0" xfId="1" applyNumberFormat="1" applyFont="1"/>
    <xf numFmtId="164" fontId="4" fillId="0" borderId="0" xfId="1" applyNumberFormat="1" applyFont="1" applyFill="1" applyBorder="1" applyAlignment="1" applyProtection="1"/>
    <xf numFmtId="0" fontId="3" fillId="0" borderId="0" xfId="0" applyFont="1" applyAlignment="1"/>
    <xf numFmtId="164" fontId="6" fillId="0" borderId="0" xfId="1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2" applyNumberFormat="1" applyFont="1" applyFill="1" applyBorder="1" applyAlignment="1" applyProtection="1">
      <alignment wrapText="1"/>
    </xf>
    <xf numFmtId="164" fontId="3" fillId="0" borderId="0" xfId="1" applyNumberFormat="1" applyFont="1" applyBorder="1"/>
    <xf numFmtId="0" fontId="3" fillId="0" borderId="0" xfId="0" applyFont="1" applyFill="1"/>
    <xf numFmtId="0" fontId="9" fillId="0" borderId="0" xfId="2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164" fontId="4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164" fontId="11" fillId="2" borderId="0" xfId="1" applyNumberFormat="1" applyFont="1" applyFill="1" applyBorder="1" applyAlignment="1" applyProtection="1">
      <alignment horizontal="right" wrapText="1"/>
    </xf>
    <xf numFmtId="164" fontId="4" fillId="0" borderId="0" xfId="0" applyNumberFormat="1" applyFont="1" applyFill="1" applyBorder="1" applyAlignment="1" applyProtection="1"/>
    <xf numFmtId="164" fontId="9" fillId="0" borderId="0" xfId="1" applyNumberFormat="1" applyFont="1" applyFill="1" applyBorder="1" applyAlignment="1" applyProtection="1">
      <alignment wrapText="1"/>
    </xf>
    <xf numFmtId="0" fontId="9" fillId="3" borderId="0" xfId="2" applyNumberFormat="1" applyFont="1" applyFill="1" applyBorder="1" applyAlignment="1" applyProtection="1">
      <alignment wrapText="1"/>
    </xf>
    <xf numFmtId="0" fontId="12" fillId="0" borderId="0" xfId="2" applyNumberFormat="1" applyFont="1" applyFill="1" applyBorder="1" applyAlignment="1" applyProtection="1">
      <alignment wrapText="1"/>
    </xf>
    <xf numFmtId="164" fontId="12" fillId="0" borderId="1" xfId="1" applyNumberFormat="1" applyFont="1" applyFill="1" applyBorder="1" applyAlignment="1" applyProtection="1">
      <alignment horizontal="right" wrapText="1"/>
    </xf>
    <xf numFmtId="164" fontId="1" fillId="0" borderId="0" xfId="1" applyNumberFormat="1" applyFont="1" applyBorder="1" applyAlignment="1">
      <alignment horizontal="right"/>
    </xf>
    <xf numFmtId="164" fontId="12" fillId="0" borderId="2" xfId="1" applyNumberFormat="1" applyFont="1" applyFill="1" applyBorder="1" applyAlignment="1" applyProtection="1">
      <alignment horizontal="right" wrapText="1"/>
    </xf>
    <xf numFmtId="164" fontId="1" fillId="0" borderId="0" xfId="1" applyNumberFormat="1" applyFont="1" applyFill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wrapText="1"/>
    </xf>
    <xf numFmtId="164" fontId="13" fillId="0" borderId="0" xfId="1" applyNumberFormat="1" applyFont="1" applyBorder="1" applyAlignment="1">
      <alignment horizontal="left" vertical="center"/>
    </xf>
    <xf numFmtId="37" fontId="1" fillId="0" borderId="0" xfId="0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horizontal="left" wrapText="1" indent="2"/>
    </xf>
    <xf numFmtId="0" fontId="13" fillId="0" borderId="0" xfId="2" applyFont="1" applyBorder="1" applyAlignment="1">
      <alignment horizontal="left" vertical="center"/>
    </xf>
    <xf numFmtId="164" fontId="12" fillId="0" borderId="1" xfId="1" applyNumberFormat="1" applyFont="1" applyFill="1" applyBorder="1" applyAlignment="1" applyProtection="1">
      <alignment horizontal="right"/>
    </xf>
    <xf numFmtId="164" fontId="4" fillId="0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>
      <alignment horizontal="right"/>
    </xf>
    <xf numFmtId="0" fontId="7" fillId="0" borderId="0" xfId="2"/>
    <xf numFmtId="164" fontId="12" fillId="0" borderId="2" xfId="1" applyNumberFormat="1" applyFont="1" applyFill="1" applyBorder="1" applyAlignment="1" applyProtection="1">
      <alignment horizontal="right"/>
    </xf>
    <xf numFmtId="164" fontId="4" fillId="2" borderId="0" xfId="1" applyNumberFormat="1" applyFont="1" applyFill="1" applyBorder="1" applyAlignment="1" applyProtection="1">
      <alignment horizontal="center"/>
    </xf>
    <xf numFmtId="0" fontId="15" fillId="0" borderId="0" xfId="3" applyNumberFormat="1" applyFont="1" applyFill="1" applyBorder="1" applyAlignment="1">
      <alignment vertical="center"/>
    </xf>
    <xf numFmtId="164" fontId="15" fillId="0" borderId="0" xfId="1" applyNumberFormat="1" applyFont="1" applyFill="1" applyBorder="1" applyAlignment="1">
      <alignment vertical="center"/>
    </xf>
  </cellXfs>
  <cellStyles count="4">
    <cellStyle name="Comma" xfId="1" builtinId="3"/>
    <cellStyle name="Normal" xfId="0" builtinId="0"/>
    <cellStyle name="Normal 23" xfId="2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showGridLines="0" tabSelected="1" zoomScaleNormal="100" workbookViewId="0">
      <selection activeCell="B10" sqref="B10:C71"/>
    </sheetView>
  </sheetViews>
  <sheetFormatPr defaultColWidth="9.140625" defaultRowHeight="15" x14ac:dyDescent="0.25"/>
  <cols>
    <col min="1" max="1" width="110.5703125" style="5" customWidth="1"/>
    <col min="2" max="2" width="16.5703125" style="3" customWidth="1"/>
    <col min="3" max="3" width="17.28515625" style="3" customWidth="1"/>
    <col min="4" max="4" width="2.7109375" style="3" customWidth="1"/>
    <col min="5" max="5" width="2.5703125" style="4" customWidth="1"/>
    <col min="6" max="6" width="12" style="5" bestFit="1" customWidth="1"/>
    <col min="7" max="7" width="11" style="5" bestFit="1" customWidth="1"/>
    <col min="8" max="8" width="9.5703125" style="5" bestFit="1" customWidth="1"/>
    <col min="9" max="16384" width="9.140625" style="5"/>
  </cols>
  <sheetData>
    <row r="1" spans="1:5" x14ac:dyDescent="0.25">
      <c r="A1" s="1" t="s">
        <v>0</v>
      </c>
      <c r="B1" s="2">
        <v>2022</v>
      </c>
    </row>
    <row r="2" spans="1:5" x14ac:dyDescent="0.25">
      <c r="A2" s="6" t="s">
        <v>1</v>
      </c>
      <c r="B2" s="7" t="s">
        <v>2</v>
      </c>
    </row>
    <row r="3" spans="1:5" x14ac:dyDescent="0.25">
      <c r="A3" s="6" t="s">
        <v>3</v>
      </c>
      <c r="B3" s="7" t="s">
        <v>4</v>
      </c>
    </row>
    <row r="4" spans="1:5" x14ac:dyDescent="0.25">
      <c r="A4" s="6" t="s">
        <v>5</v>
      </c>
      <c r="B4" s="7" t="s">
        <v>6</v>
      </c>
    </row>
    <row r="5" spans="1:5" x14ac:dyDescent="0.25">
      <c r="A5" s="1" t="s">
        <v>7</v>
      </c>
      <c r="B5" s="8"/>
      <c r="C5" s="8"/>
      <c r="D5" s="8"/>
      <c r="E5" s="5"/>
    </row>
    <row r="6" spans="1:5" x14ac:dyDescent="0.25">
      <c r="A6" s="9"/>
      <c r="B6" s="10" t="s">
        <v>8</v>
      </c>
      <c r="C6" s="10" t="s">
        <v>8</v>
      </c>
      <c r="D6" s="10"/>
      <c r="E6" s="11"/>
    </row>
    <row r="7" spans="1:5" x14ac:dyDescent="0.25">
      <c r="A7" s="9"/>
      <c r="B7" s="12">
        <v>2022</v>
      </c>
      <c r="C7" s="12">
        <v>2021</v>
      </c>
      <c r="D7" s="12"/>
      <c r="E7" s="11"/>
    </row>
    <row r="8" spans="1:5" x14ac:dyDescent="0.25">
      <c r="A8" s="13" t="s">
        <v>9</v>
      </c>
      <c r="B8" s="7"/>
      <c r="C8" s="7"/>
      <c r="D8" s="14"/>
      <c r="E8" s="15"/>
    </row>
    <row r="9" spans="1:5" x14ac:dyDescent="0.25">
      <c r="A9" s="16" t="s">
        <v>10</v>
      </c>
      <c r="B9" s="7"/>
      <c r="C9" s="7"/>
      <c r="D9" s="14"/>
      <c r="E9" s="17"/>
    </row>
    <row r="10" spans="1:5" x14ac:dyDescent="0.25">
      <c r="A10" s="18" t="s">
        <v>11</v>
      </c>
      <c r="B10" s="19">
        <v>2730912596</v>
      </c>
      <c r="C10" s="19">
        <v>2459779625</v>
      </c>
      <c r="D10" s="20"/>
      <c r="E10" s="17"/>
    </row>
    <row r="11" spans="1:5" x14ac:dyDescent="0.25">
      <c r="A11" s="18" t="s">
        <v>12</v>
      </c>
      <c r="B11" s="19"/>
      <c r="C11" s="19"/>
      <c r="D11" s="20"/>
      <c r="E11" s="17"/>
    </row>
    <row r="12" spans="1:5" x14ac:dyDescent="0.25">
      <c r="A12" s="18" t="s">
        <v>13</v>
      </c>
      <c r="B12" s="19"/>
      <c r="C12" s="19"/>
      <c r="D12" s="20"/>
      <c r="E12" s="17"/>
    </row>
    <row r="13" spans="1:5" x14ac:dyDescent="0.25">
      <c r="A13" s="18" t="s">
        <v>14</v>
      </c>
      <c r="B13" s="19"/>
      <c r="C13" s="19"/>
      <c r="D13" s="20"/>
      <c r="E13" s="17"/>
    </row>
    <row r="14" spans="1:5" x14ac:dyDescent="0.25">
      <c r="A14" s="18" t="s">
        <v>15</v>
      </c>
      <c r="B14" s="19">
        <v>15322489</v>
      </c>
      <c r="C14" s="19">
        <v>23087657</v>
      </c>
      <c r="D14" s="20"/>
      <c r="E14" s="17"/>
    </row>
    <row r="15" spans="1:5" x14ac:dyDescent="0.25">
      <c r="A15" s="16" t="s">
        <v>16</v>
      </c>
      <c r="B15" s="19">
        <v>850728</v>
      </c>
      <c r="C15" s="19">
        <v>7822</v>
      </c>
      <c r="D15" s="20"/>
      <c r="E15" s="17"/>
    </row>
    <row r="16" spans="1:5" x14ac:dyDescent="0.25">
      <c r="A16" s="16" t="s">
        <v>17</v>
      </c>
      <c r="B16" s="19"/>
      <c r="C16" s="19"/>
      <c r="D16" s="20"/>
      <c r="E16" s="17"/>
    </row>
    <row r="17" spans="1:6" x14ac:dyDescent="0.25">
      <c r="A17" s="16" t="s">
        <v>18</v>
      </c>
      <c r="B17" s="19"/>
      <c r="C17" s="19"/>
      <c r="D17" s="20"/>
      <c r="E17" s="17"/>
    </row>
    <row r="18" spans="1:6" x14ac:dyDescent="0.25">
      <c r="A18" s="16" t="s">
        <v>19</v>
      </c>
      <c r="B18" s="19">
        <v>-2138759572</v>
      </c>
      <c r="C18" s="19">
        <v>-1912154135</v>
      </c>
      <c r="D18" s="20"/>
      <c r="E18" s="17"/>
    </row>
    <row r="19" spans="1:6" x14ac:dyDescent="0.25">
      <c r="A19" s="21" t="s">
        <v>20</v>
      </c>
      <c r="B19" s="19">
        <v>-35551616</v>
      </c>
      <c r="C19" s="22">
        <v>-29449403</v>
      </c>
      <c r="D19" s="20"/>
      <c r="E19" s="17"/>
    </row>
    <row r="20" spans="1:6" x14ac:dyDescent="0.25">
      <c r="A20" s="16" t="s">
        <v>21</v>
      </c>
      <c r="B20" s="19">
        <v>-144773296</v>
      </c>
      <c r="C20" s="19">
        <v>-144081260</v>
      </c>
      <c r="D20" s="20"/>
      <c r="E20" s="17"/>
    </row>
    <row r="21" spans="1:6" x14ac:dyDescent="0.25">
      <c r="A21" s="16" t="s">
        <v>22</v>
      </c>
      <c r="B21" s="19">
        <v>-23907242</v>
      </c>
      <c r="C21" s="19">
        <v>-24675383</v>
      </c>
      <c r="E21" s="17"/>
      <c r="F21" s="23"/>
    </row>
    <row r="22" spans="1:6" x14ac:dyDescent="0.25">
      <c r="A22" s="16" t="s">
        <v>23</v>
      </c>
      <c r="B22" s="19">
        <v>-299931522</v>
      </c>
      <c r="C22" s="19">
        <v>-295492729.00210643</v>
      </c>
      <c r="D22" s="20"/>
      <c r="E22" s="17"/>
    </row>
    <row r="23" spans="1:6" x14ac:dyDescent="0.25">
      <c r="A23" s="16"/>
      <c r="B23" s="24"/>
      <c r="C23" s="24"/>
      <c r="D23" s="24"/>
      <c r="E23" s="17"/>
    </row>
    <row r="24" spans="1:6" x14ac:dyDescent="0.25">
      <c r="A24" s="16" t="s">
        <v>24</v>
      </c>
      <c r="B24" s="19"/>
      <c r="C24" s="19"/>
      <c r="D24" s="20"/>
      <c r="E24" s="17"/>
    </row>
    <row r="25" spans="1:6" x14ac:dyDescent="0.25">
      <c r="A25" s="16" t="s">
        <v>25</v>
      </c>
      <c r="B25" s="19"/>
      <c r="C25" s="19"/>
      <c r="D25" s="20"/>
      <c r="E25" s="17"/>
    </row>
    <row r="26" spans="1:6" x14ac:dyDescent="0.25">
      <c r="A26" s="16" t="s">
        <v>26</v>
      </c>
      <c r="B26" s="19"/>
      <c r="C26" s="19"/>
      <c r="D26" s="20"/>
      <c r="E26" s="17"/>
    </row>
    <row r="27" spans="1:6" x14ac:dyDescent="0.25">
      <c r="A27" s="25" t="s">
        <v>27</v>
      </c>
      <c r="B27" s="19"/>
      <c r="C27" s="19"/>
      <c r="D27" s="20"/>
      <c r="E27" s="17"/>
    </row>
    <row r="28" spans="1:6" ht="15" customHeight="1" x14ac:dyDescent="0.25">
      <c r="A28" s="26" t="s">
        <v>28</v>
      </c>
      <c r="B28" s="27">
        <f>SUM(B10:B22,B24:B27)</f>
        <v>104162565</v>
      </c>
      <c r="C28" s="27">
        <f>SUM(C10:C22,C24:C27)</f>
        <v>77022193.997893572</v>
      </c>
      <c r="D28" s="20"/>
      <c r="E28" s="17"/>
    </row>
    <row r="29" spans="1:6" ht="15" customHeight="1" x14ac:dyDescent="0.25">
      <c r="A29" s="16" t="s">
        <v>29</v>
      </c>
      <c r="B29" s="19">
        <v>-15965079.001541583</v>
      </c>
      <c r="C29" s="19">
        <v>-11796038</v>
      </c>
      <c r="D29" s="20"/>
      <c r="E29" s="17"/>
    </row>
    <row r="30" spans="1:6" ht="15" customHeight="1" x14ac:dyDescent="0.25">
      <c r="A30" s="26" t="s">
        <v>30</v>
      </c>
      <c r="B30" s="27">
        <f>SUM(B28:B29)</f>
        <v>88197485.998458415</v>
      </c>
      <c r="C30" s="27">
        <f>SUM(C28:C29)</f>
        <v>65226155.997893572</v>
      </c>
      <c r="D30" s="28"/>
      <c r="E30" s="17"/>
    </row>
    <row r="31" spans="1:6" ht="15" customHeight="1" x14ac:dyDescent="0.25">
      <c r="A31" s="16"/>
      <c r="B31" s="24"/>
      <c r="C31" s="24"/>
      <c r="D31" s="24"/>
      <c r="E31" s="17"/>
    </row>
    <row r="32" spans="1:6" ht="15" customHeight="1" x14ac:dyDescent="0.25">
      <c r="A32" s="13" t="s">
        <v>31</v>
      </c>
      <c r="B32" s="24"/>
      <c r="C32" s="24"/>
      <c r="D32" s="24"/>
      <c r="E32" s="17"/>
    </row>
    <row r="33" spans="1:5" ht="15" customHeight="1" x14ac:dyDescent="0.25">
      <c r="A33" s="16" t="s">
        <v>32</v>
      </c>
      <c r="B33" s="19"/>
      <c r="C33" s="19"/>
      <c r="D33" s="20"/>
      <c r="E33" s="17"/>
    </row>
    <row r="34" spans="1:5" x14ac:dyDescent="0.25">
      <c r="A34" s="16"/>
      <c r="B34" s="24"/>
      <c r="C34" s="24"/>
      <c r="D34" s="24"/>
      <c r="E34" s="17"/>
    </row>
    <row r="35" spans="1:5" ht="15.75" thickBot="1" x14ac:dyDescent="0.3">
      <c r="A35" s="26" t="s">
        <v>33</v>
      </c>
      <c r="B35" s="29">
        <f>B30+B33</f>
        <v>88197485.998458415</v>
      </c>
      <c r="C35" s="29">
        <f>C30+C33</f>
        <v>65226155.997893572</v>
      </c>
      <c r="D35" s="30"/>
      <c r="E35" s="17"/>
    </row>
    <row r="36" spans="1:5" ht="15.75" thickTop="1" x14ac:dyDescent="0.25">
      <c r="A36" s="26"/>
      <c r="B36" s="31"/>
      <c r="C36" s="31"/>
      <c r="D36" s="31"/>
      <c r="E36" s="17"/>
    </row>
    <row r="37" spans="1:5" x14ac:dyDescent="0.25">
      <c r="A37" s="26" t="s">
        <v>34</v>
      </c>
      <c r="B37" s="31"/>
      <c r="C37" s="31"/>
      <c r="D37" s="31"/>
      <c r="E37" s="17"/>
    </row>
    <row r="38" spans="1:5" x14ac:dyDescent="0.25">
      <c r="A38" s="16" t="s">
        <v>35</v>
      </c>
      <c r="B38" s="19"/>
      <c r="C38" s="19"/>
      <c r="D38" s="20"/>
      <c r="E38" s="17"/>
    </row>
    <row r="39" spans="1:5" x14ac:dyDescent="0.25">
      <c r="A39" s="16" t="s">
        <v>36</v>
      </c>
      <c r="B39" s="19"/>
      <c r="C39" s="19"/>
      <c r="D39" s="20"/>
      <c r="E39" s="17"/>
    </row>
    <row r="40" spans="1:5" x14ac:dyDescent="0.25">
      <c r="A40" s="16"/>
      <c r="B40" s="32"/>
      <c r="C40" s="32"/>
      <c r="D40" s="32"/>
      <c r="E40" s="17"/>
    </row>
    <row r="41" spans="1:5" x14ac:dyDescent="0.25">
      <c r="A41" s="26" t="s">
        <v>37</v>
      </c>
      <c r="B41" s="8"/>
      <c r="C41" s="8"/>
      <c r="D41" s="8"/>
      <c r="E41" s="33"/>
    </row>
    <row r="42" spans="1:5" x14ac:dyDescent="0.25">
      <c r="A42" s="16" t="s">
        <v>38</v>
      </c>
      <c r="B42" s="28"/>
      <c r="C42" s="28"/>
      <c r="D42" s="28"/>
      <c r="E42" s="33"/>
    </row>
    <row r="43" spans="1:5" x14ac:dyDescent="0.25">
      <c r="A43" s="34" t="s">
        <v>39</v>
      </c>
      <c r="B43" s="19"/>
      <c r="C43" s="19"/>
      <c r="D43" s="20"/>
      <c r="E43" s="17"/>
    </row>
    <row r="44" spans="1:5" x14ac:dyDescent="0.25">
      <c r="A44" s="34" t="s">
        <v>40</v>
      </c>
      <c r="B44" s="19"/>
      <c r="C44" s="19"/>
      <c r="D44" s="20"/>
      <c r="E44" s="17"/>
    </row>
    <row r="45" spans="1:5" x14ac:dyDescent="0.25">
      <c r="A45" s="35"/>
      <c r="B45" s="32"/>
      <c r="C45" s="32"/>
      <c r="D45" s="32"/>
      <c r="E45" s="17"/>
    </row>
    <row r="46" spans="1:5" x14ac:dyDescent="0.25">
      <c r="A46" s="16" t="s">
        <v>41</v>
      </c>
      <c r="B46" s="8"/>
      <c r="C46" s="8"/>
      <c r="D46" s="8"/>
      <c r="E46" s="33"/>
    </row>
    <row r="47" spans="1:5" x14ac:dyDescent="0.25">
      <c r="A47" s="34" t="s">
        <v>39</v>
      </c>
      <c r="B47" s="19"/>
      <c r="C47" s="19"/>
      <c r="D47" s="20"/>
      <c r="E47" s="5"/>
    </row>
    <row r="48" spans="1:5" x14ac:dyDescent="0.25">
      <c r="A48" s="34" t="s">
        <v>40</v>
      </c>
      <c r="B48" s="19"/>
      <c r="C48" s="19"/>
      <c r="D48" s="20"/>
      <c r="E48" s="5"/>
    </row>
    <row r="49" spans="1:5" x14ac:dyDescent="0.25">
      <c r="B49" s="8"/>
      <c r="C49" s="8"/>
      <c r="D49" s="8"/>
      <c r="E49" s="5"/>
    </row>
    <row r="50" spans="1:5" x14ac:dyDescent="0.25">
      <c r="A50" s="26" t="s">
        <v>42</v>
      </c>
      <c r="B50" s="36">
        <f>B35</f>
        <v>88197485.998458415</v>
      </c>
      <c r="C50" s="36">
        <f>C35</f>
        <v>65226155.997893572</v>
      </c>
    </row>
    <row r="51" spans="1:5" x14ac:dyDescent="0.25">
      <c r="A51" s="26"/>
    </row>
    <row r="52" spans="1:5" x14ac:dyDescent="0.25">
      <c r="A52" s="13" t="s">
        <v>43</v>
      </c>
    </row>
    <row r="53" spans="1:5" x14ac:dyDescent="0.25">
      <c r="A53" s="26"/>
    </row>
    <row r="54" spans="1:5" x14ac:dyDescent="0.25">
      <c r="A54" s="26" t="s">
        <v>44</v>
      </c>
    </row>
    <row r="55" spans="1:5" x14ac:dyDescent="0.25">
      <c r="A55" s="16" t="s">
        <v>45</v>
      </c>
      <c r="B55" s="37"/>
      <c r="C55" s="37"/>
      <c r="D55" s="38"/>
    </row>
    <row r="56" spans="1:5" x14ac:dyDescent="0.25">
      <c r="A56" s="16" t="s">
        <v>46</v>
      </c>
      <c r="B56" s="19"/>
      <c r="C56" s="19"/>
      <c r="D56" s="20"/>
    </row>
    <row r="57" spans="1:5" x14ac:dyDescent="0.25">
      <c r="A57" s="25" t="s">
        <v>27</v>
      </c>
      <c r="B57" s="19"/>
      <c r="C57" s="19"/>
      <c r="D57" s="20"/>
    </row>
    <row r="58" spans="1:5" x14ac:dyDescent="0.25">
      <c r="A58" s="16" t="s">
        <v>47</v>
      </c>
      <c r="B58" s="19"/>
      <c r="C58" s="19"/>
      <c r="D58" s="20"/>
    </row>
    <row r="59" spans="1:5" x14ac:dyDescent="0.25">
      <c r="A59" s="26" t="s">
        <v>48</v>
      </c>
      <c r="B59" s="36">
        <f>SUM(B55:B58)</f>
        <v>0</v>
      </c>
      <c r="C59" s="36">
        <f>SUM(C55:C58)</f>
        <v>0</v>
      </c>
    </row>
    <row r="60" spans="1:5" x14ac:dyDescent="0.25">
      <c r="A60" s="39"/>
    </row>
    <row r="61" spans="1:5" x14ac:dyDescent="0.25">
      <c r="A61" s="26" t="s">
        <v>49</v>
      </c>
    </row>
    <row r="62" spans="1:5" x14ac:dyDescent="0.25">
      <c r="A62" s="16" t="s">
        <v>50</v>
      </c>
      <c r="B62" s="19"/>
      <c r="C62" s="19"/>
      <c r="D62" s="20"/>
    </row>
    <row r="63" spans="1:5" x14ac:dyDescent="0.25">
      <c r="A63" s="16" t="s">
        <v>51</v>
      </c>
      <c r="B63" s="19"/>
      <c r="C63" s="19"/>
      <c r="D63" s="20"/>
    </row>
    <row r="64" spans="1:5" x14ac:dyDescent="0.25">
      <c r="A64" s="16" t="s">
        <v>52</v>
      </c>
      <c r="B64" s="19"/>
      <c r="C64" s="19"/>
      <c r="D64" s="20"/>
    </row>
    <row r="65" spans="1:4" x14ac:dyDescent="0.25">
      <c r="A65" s="25" t="s">
        <v>27</v>
      </c>
      <c r="B65" s="19"/>
      <c r="C65" s="19"/>
      <c r="D65" s="20"/>
    </row>
    <row r="66" spans="1:4" x14ac:dyDescent="0.25">
      <c r="A66" s="16" t="s">
        <v>53</v>
      </c>
      <c r="B66" s="19"/>
      <c r="C66" s="19"/>
      <c r="D66" s="20"/>
    </row>
    <row r="67" spans="1:4" x14ac:dyDescent="0.25">
      <c r="A67" s="26" t="s">
        <v>48</v>
      </c>
      <c r="B67" s="36">
        <f>SUM(B62:B66)</f>
        <v>0</v>
      </c>
      <c r="C67" s="36">
        <f>SUM(C62:C66)</f>
        <v>0</v>
      </c>
    </row>
    <row r="68" spans="1:4" x14ac:dyDescent="0.25">
      <c r="A68" s="39"/>
    </row>
    <row r="69" spans="1:4" x14ac:dyDescent="0.25">
      <c r="A69" s="26" t="s">
        <v>54</v>
      </c>
      <c r="B69" s="36">
        <f>SUM(B59,B67)</f>
        <v>0</v>
      </c>
      <c r="C69" s="36">
        <f>SUM(C59,C67)</f>
        <v>0</v>
      </c>
    </row>
    <row r="70" spans="1:4" x14ac:dyDescent="0.25">
      <c r="A70" s="39"/>
      <c r="B70" s="36"/>
      <c r="C70" s="36"/>
    </row>
    <row r="71" spans="1:4" ht="15.75" thickBot="1" x14ac:dyDescent="0.3">
      <c r="A71" s="26" t="s">
        <v>55</v>
      </c>
      <c r="B71" s="40">
        <f>B69+B50</f>
        <v>88197485.998458415</v>
      </c>
      <c r="C71" s="40">
        <f>C69+C50</f>
        <v>65226155.997893572</v>
      </c>
    </row>
    <row r="72" spans="1:4" ht="15.75" thickTop="1" x14ac:dyDescent="0.25">
      <c r="A72" s="16"/>
    </row>
    <row r="73" spans="1:4" x14ac:dyDescent="0.25">
      <c r="A73" s="13" t="s">
        <v>56</v>
      </c>
    </row>
    <row r="74" spans="1:4" x14ac:dyDescent="0.25">
      <c r="A74" s="16" t="s">
        <v>35</v>
      </c>
      <c r="B74" s="41"/>
      <c r="C74" s="41"/>
    </row>
    <row r="75" spans="1:4" x14ac:dyDescent="0.25">
      <c r="A75" s="16" t="s">
        <v>36</v>
      </c>
      <c r="B75" s="41"/>
      <c r="C75" s="41"/>
    </row>
    <row r="77" spans="1:4" x14ac:dyDescent="0.25">
      <c r="A77" s="42"/>
      <c r="C77" s="43"/>
    </row>
  </sheetData>
  <sheetProtection formatCells="0" formatColumns="0" formatRows="0" insertColumns="0" insertRows="0" insertHyperlinks="0" deleteColumns="0" deleteRows="0" selectLockedCells="1" sort="0" autoFilter="0" pivotTables="0" selectUnlockedCells="1"/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Jorida</dc:creator>
  <cp:lastModifiedBy>Jorida</cp:lastModifiedBy>
  <dcterms:created xsi:type="dcterms:W3CDTF">2023-07-26T14:08:51Z</dcterms:created>
  <dcterms:modified xsi:type="dcterms:W3CDTF">2023-07-28T14:29:24Z</dcterms:modified>
</cp:coreProperties>
</file>