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esktop\Bilanci 2015\Albian Balliu PF\Bilanci Balliu 2022\Bilanci 2022\"/>
    </mc:Choice>
  </mc:AlternateContent>
  <xr:revisionPtr revIDLastSave="0" documentId="13_ncr:1_{4FAE7C7B-99DB-412F-9356-34E088D492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 l="1"/>
  <c r="B17" i="1" s="1"/>
  <c r="B25" i="1" s="1"/>
  <c r="B27" i="1" s="1"/>
  <c r="C25" i="1"/>
  <c r="C27" i="1" s="1"/>
  <c r="M7" i="1"/>
  <c r="N21" i="1"/>
  <c r="M23" i="1"/>
  <c r="N14" i="1"/>
  <c r="M13" i="1"/>
  <c r="M22" i="1"/>
  <c r="M14" i="1"/>
  <c r="N8" i="1"/>
  <c r="N27" i="1"/>
  <c r="M11" i="1"/>
  <c r="N7" i="1"/>
  <c r="M9" i="1"/>
  <c r="M24" i="1"/>
  <c r="N23" i="1"/>
  <c r="N24" i="1"/>
  <c r="M6" i="1"/>
  <c r="M15" i="1"/>
  <c r="N12" i="1"/>
  <c r="M8" i="1"/>
  <c r="N18" i="1"/>
  <c r="M12" i="1"/>
  <c r="M17" i="1"/>
  <c r="N15" i="1"/>
  <c r="N10" i="1"/>
  <c r="N22" i="1"/>
  <c r="M21" i="1"/>
  <c r="M10" i="1"/>
  <c r="N17" i="1"/>
  <c r="M19" i="1"/>
  <c r="M25" i="1"/>
  <c r="N11" i="1"/>
  <c r="N13" i="1"/>
  <c r="M16" i="1"/>
  <c r="N6" i="1"/>
  <c r="M18" i="1"/>
  <c r="N16" i="1"/>
  <c r="M26" i="1"/>
  <c r="N20" i="1"/>
  <c r="N19" i="1"/>
  <c r="N25" i="1"/>
  <c r="N26" i="1"/>
  <c r="M20" i="1"/>
  <c r="N9" i="1"/>
  <c r="M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<sst xmlns="http://schemas.openxmlformats.org/spreadsheetml/2006/main" count="28" uniqueCount="27">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</sst>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8" fillId="0" borderId="0" xfId="0" applyFont="1"/>
    <xf numFmtId="3" fontId="9" fillId="0" borderId="0" xfId="0" applyNumberFormat="1" applyFont="1" applyBorder="1" applyAlignment="1">
      <alignment horizontal="center" vertical="center"/>
    </xf>
    <xf numFmtId="0" fontId="10" fillId="0" borderId="0" xfId="0" applyFont="1" applyBorder="1"/>
    <xf numFmtId="0" fontId="9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0" fillId="0" borderId="0" xfId="0" applyNumberFormat="1" applyFont="1" applyBorder="1"/>
    <xf numFmtId="3" fontId="11" fillId="2" borderId="0" xfId="0" applyNumberFormat="1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horizontal="left" vertical="center"/>
    </xf>
    <xf numFmtId="3" fontId="11" fillId="2" borderId="2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11" sqref="B11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1" t="s">
        <v>25</v>
      </c>
    </row>
    <row r="2" spans="1:14" ht="15" customHeight="1" x14ac:dyDescent="0.3">
      <c r="A2" s="23" t="s">
        <v>24</v>
      </c>
      <c r="B2" s="12" t="s">
        <v>23</v>
      </c>
      <c r="C2" s="12" t="s">
        <v>23</v>
      </c>
    </row>
    <row r="3" spans="1:14" ht="15" customHeight="1" x14ac:dyDescent="0.3">
      <c r="A3" s="24"/>
      <c r="B3" s="12" t="s">
        <v>22</v>
      </c>
      <c r="C3" s="12" t="s">
        <v>21</v>
      </c>
    </row>
    <row r="4" spans="1:14" x14ac:dyDescent="0.3">
      <c r="A4" s="10" t="s">
        <v>20</v>
      </c>
      <c r="B4" s="13"/>
      <c r="C4" s="13"/>
    </row>
    <row r="5" spans="1:14" x14ac:dyDescent="0.3">
      <c r="B5" s="14"/>
      <c r="C5" s="13"/>
    </row>
    <row r="6" spans="1:14" x14ac:dyDescent="0.3">
      <c r="A6" s="6" t="s">
        <v>19</v>
      </c>
      <c r="B6" s="15">
        <v>7845254</v>
      </c>
      <c r="C6" s="15">
        <v>9881161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6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6" t="s">
        <v>15</v>
      </c>
      <c r="B10" s="15">
        <v>-9345862</v>
      </c>
      <c r="C10" s="15">
        <v>-10186547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6" t="s">
        <v>14</v>
      </c>
      <c r="B11" s="15">
        <v>-118264</v>
      </c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6" t="s">
        <v>13</v>
      </c>
      <c r="B12" s="17">
        <f>SUM(B13:B14)</f>
        <v>-1048210</v>
      </c>
      <c r="C12" s="17">
        <v>-3639379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9" t="s">
        <v>12</v>
      </c>
      <c r="B13" s="15">
        <v>-667006</v>
      </c>
      <c r="C13" s="15">
        <v>-3095003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9" t="s">
        <v>11</v>
      </c>
      <c r="B14" s="15">
        <v>-381204</v>
      </c>
      <c r="C14" s="15">
        <v>-544376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6" t="s">
        <v>10</v>
      </c>
      <c r="B15" s="15"/>
      <c r="C15" s="1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6" t="s">
        <v>9</v>
      </c>
      <c r="B16" s="15">
        <v>-24809</v>
      </c>
      <c r="C16" s="15">
        <v>-145578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7" t="s">
        <v>8</v>
      </c>
      <c r="B17" s="18">
        <f>SUM(B6:B12,B15:B16)</f>
        <v>-2691891</v>
      </c>
      <c r="C17" s="18">
        <v>-4090343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4"/>
      <c r="B18" s="15"/>
      <c r="C18" s="15"/>
      <c r="M18" t="e">
        <f t="shared" ca="1" si="0"/>
        <v>#NAME?</v>
      </c>
      <c r="N18" t="e">
        <f t="shared" ca="1" si="1"/>
        <v>#NAME?</v>
      </c>
    </row>
    <row r="19" spans="1:14" x14ac:dyDescent="0.3">
      <c r="A19" s="8" t="s">
        <v>7</v>
      </c>
      <c r="B19" s="19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5" t="s">
        <v>6</v>
      </c>
      <c r="B20" s="19">
        <v>-7863</v>
      </c>
      <c r="C20" s="19">
        <v>-11733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6" t="s">
        <v>5</v>
      </c>
      <c r="B21" s="15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6" t="s">
        <v>4</v>
      </c>
      <c r="B22" s="15">
        <v>322600</v>
      </c>
      <c r="C22" s="15">
        <v>-172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4" t="s">
        <v>3</v>
      </c>
      <c r="B23" s="18">
        <f>B20+B21+B22</f>
        <v>314737</v>
      </c>
      <c r="C23" s="18">
        <v>-11905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20"/>
      <c r="C24" s="16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21">
        <f>B17+B23</f>
        <v>-2377154</v>
      </c>
      <c r="C25" s="21">
        <f>C17+C23</f>
        <v>-4102248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3" t="s">
        <v>1</v>
      </c>
      <c r="B26" s="15"/>
      <c r="C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22">
        <f>B25-B26</f>
        <v>-2377154</v>
      </c>
      <c r="C27" s="22">
        <f>C25-C26</f>
        <v>-4102248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6"/>
      <c r="C28" s="16"/>
    </row>
    <row r="29" spans="1:14" x14ac:dyDescent="0.3">
      <c r="A29" s="1"/>
      <c r="B29" s="13"/>
      <c r="C29" s="13"/>
    </row>
    <row r="30" spans="1:14" x14ac:dyDescent="0.3">
      <c r="A30" s="1"/>
      <c r="B30" s="1"/>
      <c r="C30" s="1"/>
    </row>
  </sheetData>
  <mergeCells count="1">
    <mergeCell ref="A2:A3"/>
  </mergeCells>
  <pageMargins left="0.24" right="0.27" top="0.5" bottom="0.41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2021-06-23T22:48:22Z</cp:lastPrinted>
  <dcterms:created xsi:type="dcterms:W3CDTF">2018-06-20T15:30:23Z</dcterms:created>
  <dcterms:modified xsi:type="dcterms:W3CDTF">2023-07-24T11:36:39Z</dcterms:modified>
</cp:coreProperties>
</file>