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QKB DEPOZITIMI  I  P.FINANC. TE VITIT 2019\ZERINA BILANCE 2019 DOREZUARA.1\RUMINE BRUNGAJ\"/>
    </mc:Choice>
  </mc:AlternateContent>
  <bookViews>
    <workbookView xWindow="0" yWindow="0" windowWidth="19200" windowHeight="7310"/>
  </bookViews>
  <sheets>
    <sheet name="PASH-sipas natyres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12" i="1"/>
  <c r="N20" i="1"/>
  <c r="N25" i="1"/>
  <c r="M14" i="1"/>
  <c r="M24" i="1"/>
  <c r="M26" i="1"/>
  <c r="N23" i="1"/>
  <c r="M7" i="1"/>
  <c r="M6" i="1"/>
  <c r="M15" i="1"/>
  <c r="M25" i="1"/>
  <c r="N7" i="1"/>
  <c r="N17" i="1"/>
  <c r="M23" i="1"/>
  <c r="M16" i="1"/>
  <c r="M20" i="1"/>
  <c r="N18" i="1"/>
  <c r="N26" i="1"/>
  <c r="N9" i="1"/>
  <c r="N21" i="1"/>
  <c r="N8" i="1"/>
  <c r="M27" i="1"/>
  <c r="N22" i="1"/>
  <c r="N11" i="1"/>
  <c r="N6" i="1"/>
  <c r="M22" i="1"/>
  <c r="N12" i="1"/>
  <c r="M18" i="1"/>
  <c r="M13" i="1"/>
  <c r="M8" i="1"/>
  <c r="N19" i="1"/>
  <c r="M19" i="1"/>
  <c r="N15" i="1"/>
  <c r="N10" i="1"/>
  <c r="N24" i="1"/>
  <c r="N16" i="1"/>
  <c r="N13" i="1"/>
  <c r="M11" i="1"/>
  <c r="N27" i="1"/>
  <c r="N14" i="1"/>
  <c r="M21" i="1"/>
  <c r="M17" i="1"/>
  <c r="M10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<sst xmlns="http://schemas.openxmlformats.org/spreadsheetml/2006/main" count="28" uniqueCount="27">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</sst>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/>
    <xf numFmtId="164" fontId="1" fillId="0" borderId="0" xfId="1" applyNumberFormat="1" applyFont="1" applyBorder="1" applyAlignment="1">
      <alignment horizontal="center" vertical="center"/>
    </xf>
    <xf numFmtId="164" fontId="10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1" fillId="5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:C27"/>
    </sheetView>
  </sheetViews>
  <sheetFormatPr defaultRowHeight="14.5" x14ac:dyDescent="0.35"/>
  <cols>
    <col min="1" max="1" width="72.36328125" customWidth="1"/>
    <col min="2" max="2" width="12.7265625" style="14" bestFit="1" customWidth="1"/>
    <col min="3" max="3" width="12.54296875" style="14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22" t="s">
        <v>24</v>
      </c>
      <c r="B2" s="15" t="s">
        <v>23</v>
      </c>
      <c r="C2" s="15" t="s">
        <v>23</v>
      </c>
    </row>
    <row r="3" spans="1:14" ht="15" customHeight="1" x14ac:dyDescent="0.35">
      <c r="A3" s="23"/>
      <c r="B3" s="15" t="s">
        <v>22</v>
      </c>
      <c r="C3" s="15" t="s">
        <v>21</v>
      </c>
    </row>
    <row r="4" spans="1:14" x14ac:dyDescent="0.35">
      <c r="A4" s="10" t="s">
        <v>20</v>
      </c>
      <c r="B4" s="16"/>
      <c r="C4" s="16"/>
    </row>
    <row r="5" spans="1:14" x14ac:dyDescent="0.35">
      <c r="B5" s="12"/>
      <c r="C5" s="16"/>
    </row>
    <row r="6" spans="1:14" ht="18" customHeight="1" x14ac:dyDescent="0.35">
      <c r="A6" s="6" t="s">
        <v>19</v>
      </c>
      <c r="B6" s="13">
        <v>11411385</v>
      </c>
      <c r="C6" s="16">
        <v>11656727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8" customHeight="1" x14ac:dyDescent="0.35">
      <c r="A7" s="6" t="s">
        <v>18</v>
      </c>
      <c r="B7" s="24">
        <v>1972122</v>
      </c>
      <c r="C7" s="24">
        <v>989686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ht="18" customHeight="1" x14ac:dyDescent="0.3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8" customHeight="1" x14ac:dyDescent="0.3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ht="18" customHeight="1" x14ac:dyDescent="0.35">
      <c r="A10" s="6" t="s">
        <v>15</v>
      </c>
      <c r="B10" s="13">
        <v>-10563233</v>
      </c>
      <c r="C10" s="16">
        <v>-10018750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ht="18" customHeight="1" x14ac:dyDescent="0.35">
      <c r="A11" s="6" t="s">
        <v>14</v>
      </c>
      <c r="B11" s="13">
        <v>-70000</v>
      </c>
      <c r="C11" s="16">
        <v>-30000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8" customHeight="1" x14ac:dyDescent="0.35">
      <c r="A12" s="6" t="s">
        <v>13</v>
      </c>
      <c r="B12" s="17">
        <f>SUM(B13:B14)</f>
        <v>-1530894</v>
      </c>
      <c r="C12" s="17">
        <f>SUM(C13:C14)</f>
        <v>-1432230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ht="18" customHeight="1" x14ac:dyDescent="0.35">
      <c r="A13" s="9" t="s">
        <v>12</v>
      </c>
      <c r="B13" s="13">
        <v>-1311820</v>
      </c>
      <c r="C13" s="16">
        <v>-1227275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ht="18" customHeight="1" x14ac:dyDescent="0.35">
      <c r="A14" s="9" t="s">
        <v>11</v>
      </c>
      <c r="B14" s="13">
        <v>-219074</v>
      </c>
      <c r="C14" s="16">
        <v>-204955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ht="18" customHeight="1" x14ac:dyDescent="0.35">
      <c r="A15" s="6" t="s">
        <v>10</v>
      </c>
      <c r="B15" s="13">
        <v>-113676</v>
      </c>
      <c r="C15" s="16">
        <v>-142095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8" customHeight="1" x14ac:dyDescent="0.35">
      <c r="A16" s="6" t="s">
        <v>9</v>
      </c>
      <c r="B16" s="13">
        <v>-243327</v>
      </c>
      <c r="C16" s="16">
        <v>-114560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8" customHeight="1" x14ac:dyDescent="0.35">
      <c r="A17" s="7" t="s">
        <v>8</v>
      </c>
      <c r="B17" s="18">
        <f>SUM(B6:B12,B15:B16)</f>
        <v>862377</v>
      </c>
      <c r="C17" s="18">
        <f>SUM(C6:C12,C15:C16)</f>
        <v>908778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ht="18" customHeight="1" x14ac:dyDescent="0.35">
      <c r="A18" s="4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ht="18" customHeight="1" x14ac:dyDescent="0.35">
      <c r="A19" s="8" t="s">
        <v>7</v>
      </c>
      <c r="B19" s="12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ht="18" customHeight="1" x14ac:dyDescent="0.35">
      <c r="A20" s="5" t="s">
        <v>6</v>
      </c>
      <c r="B20" s="13">
        <v>1053</v>
      </c>
      <c r="C20" s="16">
        <v>2182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ht="18" customHeight="1" x14ac:dyDescent="0.35">
      <c r="A21" s="6" t="s">
        <v>5</v>
      </c>
      <c r="B21" s="13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8" customHeight="1" x14ac:dyDescent="0.35">
      <c r="A22" s="6" t="s">
        <v>4</v>
      </c>
      <c r="B22" s="13">
        <v>-32653</v>
      </c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8" customHeight="1" x14ac:dyDescent="0.35">
      <c r="A23" s="4" t="s">
        <v>3</v>
      </c>
      <c r="B23" s="18">
        <f>SUM(B20:B22)</f>
        <v>-31600</v>
      </c>
      <c r="C23" s="18">
        <f>SUM(C20:C22)</f>
        <v>2182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8" customHeight="1" x14ac:dyDescent="0.35">
      <c r="A24" s="2"/>
      <c r="B24" s="19"/>
      <c r="C24" s="16"/>
      <c r="M24" t="e">
        <f t="shared" ca="1" si="0"/>
        <v>#NAME?</v>
      </c>
      <c r="N24" t="e">
        <f t="shared" ca="1" si="1"/>
        <v>#NAME?</v>
      </c>
    </row>
    <row r="25" spans="1:14" ht="18" customHeight="1" thickBot="1" x14ac:dyDescent="0.4">
      <c r="A25" s="2" t="s">
        <v>2</v>
      </c>
      <c r="B25" s="20">
        <f>B17+B23</f>
        <v>830777</v>
      </c>
      <c r="C25" s="20">
        <f>C17+C23</f>
        <v>910960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8" customHeight="1" x14ac:dyDescent="0.35">
      <c r="A26" s="3" t="s">
        <v>1</v>
      </c>
      <c r="B26" s="13">
        <v>-41539</v>
      </c>
      <c r="C26" s="16">
        <v>-136644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8" customHeight="1" thickBot="1" x14ac:dyDescent="0.4">
      <c r="A27" s="2" t="s">
        <v>0</v>
      </c>
      <c r="B27" s="21">
        <f>B25+B26</f>
        <v>789238</v>
      </c>
      <c r="C27" s="21">
        <f>C25+C26</f>
        <v>774316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6"/>
      <c r="C28" s="16"/>
    </row>
    <row r="29" spans="1:14" x14ac:dyDescent="0.35">
      <c r="A29" s="1"/>
      <c r="B29" s="16"/>
      <c r="C29" s="16"/>
    </row>
    <row r="30" spans="1:14" x14ac:dyDescent="0.3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dcterms:created xsi:type="dcterms:W3CDTF">2018-06-20T15:30:23Z</dcterms:created>
  <dcterms:modified xsi:type="dcterms:W3CDTF">2020-07-08T19:16:23Z</dcterms:modified>
</cp:coreProperties>
</file>