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frimi\Desktop\"/>
    </mc:Choice>
  </mc:AlternateContent>
  <bookViews>
    <workbookView xWindow="0" yWindow="0" windowWidth="28800" windowHeight="1258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B12" i="1"/>
  <c r="B10" i="1"/>
  <c r="B17" i="1" s="1"/>
  <c r="B25" i="1" s="1"/>
  <c r="B27" i="1" s="1"/>
  <c r="M6" i="1" l="1"/>
  <c r="M14" i="1"/>
  <c r="N25" i="1"/>
  <c r="N17" i="1"/>
  <c r="M15" i="1"/>
  <c r="N8" i="1"/>
  <c r="N26" i="1"/>
  <c r="M19" i="1"/>
  <c r="M20" i="1"/>
  <c r="M18" i="1"/>
  <c r="M9" i="1"/>
  <c r="N6" i="1"/>
  <c r="M17" i="1"/>
  <c r="M7" i="1"/>
  <c r="M21" i="1"/>
  <c r="N11" i="1"/>
  <c r="N24" i="1"/>
  <c r="M22" i="1"/>
  <c r="N18" i="1"/>
  <c r="M12" i="1"/>
  <c r="M27" i="1"/>
  <c r="N19" i="1"/>
  <c r="M10" i="1"/>
  <c r="N13" i="1"/>
  <c r="N12" i="1"/>
  <c r="N7" i="1"/>
  <c r="N15" i="1"/>
  <c r="M23" i="1"/>
  <c r="N10" i="1"/>
  <c r="M11" i="1"/>
  <c r="M25" i="1"/>
  <c r="N14" i="1"/>
  <c r="M8" i="1"/>
  <c r="M26" i="1"/>
  <c r="N22" i="1"/>
  <c r="M16" i="1"/>
  <c r="N9" i="1"/>
  <c r="N23" i="1"/>
  <c r="M13" i="1"/>
  <c r="N20" i="1"/>
  <c r="N27" i="1"/>
  <c r="N21" i="1"/>
  <c r="N16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<sst xmlns="http://schemas.openxmlformats.org/spreadsheetml/2006/main" count="28" uniqueCount="27">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</sst>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6" sqref="F26"/>
    </sheetView>
  </sheetViews>
  <sheetFormatPr defaultRowHeight="15" x14ac:dyDescent="0.25"/>
  <cols>
    <col min="1" max="1" width="72.28515625" customWidth="1"/>
    <col min="2" max="2" width="12.710937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14" t="s">
        <v>24</v>
      </c>
      <c r="B2" s="12" t="s">
        <v>23</v>
      </c>
      <c r="C2" s="12" t="s">
        <v>23</v>
      </c>
    </row>
    <row r="3" spans="1:14" ht="15" customHeight="1" x14ac:dyDescent="0.25">
      <c r="A3" s="15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6">
        <v>14697740</v>
      </c>
      <c r="C6" s="17">
        <v>10575380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>
        <f>-11919709+90465</f>
        <v>-11829244</v>
      </c>
      <c r="C10" s="17">
        <v>-6755855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>
        <v>0</v>
      </c>
      <c r="C11" s="17">
        <v>-539670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f>B14+B13</f>
        <v>-1721178</v>
      </c>
      <c r="C12" s="19">
        <f>SUM(C13:C14)</f>
        <v>-2279246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8">
        <v>-1398000</v>
      </c>
      <c r="C13" s="17">
        <v>-1932043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8">
        <v>-323178</v>
      </c>
      <c r="C14" s="17">
        <v>-347203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0">
        <v>-90465</v>
      </c>
      <c r="C15" s="17">
        <v>-109098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0"/>
      <c r="C16" s="1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1">
        <f>SUM(B6:B12,B15:B16)</f>
        <v>1056853</v>
      </c>
      <c r="C17" s="21">
        <f>SUM(C6:C12,C15:C16)</f>
        <v>891511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3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3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8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8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1"/>
      <c r="C23" s="21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>
        <v>0</v>
      </c>
      <c r="C24" s="17">
        <v>0</v>
      </c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f>B17</f>
        <v>1056853</v>
      </c>
      <c r="C25" s="25">
        <f>C17</f>
        <v>891511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-158528</v>
      </c>
      <c r="C26" s="17">
        <v>-133727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f>B25+B26</f>
        <v>898325</v>
      </c>
      <c r="C27" s="26">
        <f>C25+C26</f>
        <v>757784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Afrimi</cp:lastModifiedBy>
  <dcterms:created xsi:type="dcterms:W3CDTF">2018-06-20T15:30:23Z</dcterms:created>
  <dcterms:modified xsi:type="dcterms:W3CDTF">2020-07-29T09:32:30Z</dcterms:modified>
</cp:coreProperties>
</file>