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2\BILANCE QKB 2022\DRITAN SUL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D19" i="18"/>
  <c r="D9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<sst xmlns="http://schemas.openxmlformats.org/spreadsheetml/2006/main" count="63" uniqueCount="61">
  <si>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</si>
  <si>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</si>
  <si>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</si>
  <si>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</si>
  <si>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</si>
  <si>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</si>
  <si>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</si>
  <si>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</si>
  <si>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</si>
  <si>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</si>
  <si>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</si>
  <si>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</si>
  <si>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</si>
  <si>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</si>
  <si>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</si>
  <si>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</si>
  <si>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</si>
  <si>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</si>
  <si>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</si>
  <si>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</si>
  <si>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</si>
  <si>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</si>
  <si>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</si>
  <si>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</si>
  <si>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</si>
  <si>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</si>
  <si>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</si>
  <si>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</si>
  <si>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</si>
  <si>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</si>
  <si>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</si>
  <si>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</si>
  <si>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</si>
  <si>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</si>
  <si>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</si>
  <si>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</si>
  <si>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</si>
  <si>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</si>
  <si>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</si>
  <si>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</si>
  <si>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</si>
  <si>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</si>
  <si>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</si>
  <si>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</si>
  <si>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</si>
  <si>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</si>
  <si>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</si>
  <si>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</si>
  <si>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</si>
  <si>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</si>
  <si>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</si>
  <si>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</si>
  <si>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</si>
  <si>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</si>
  <si>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</si>
  <si>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</si>
  <si>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</si>
  <si>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</si>
  <si>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</si>
  <si>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DRITAN SULAJ</t>
  </si>
  <si>
    <t>L83417402B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</si>
</sst>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K19" sqref="K1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2.28515625" style="7" bestFit="1" customWidth="1"/>
    <col min="8" max="16384" width="9.140625" style="7"/>
  </cols>
  <sheetData>
    <row r="1" spans="1:5">
      <c r="A1" s="14" t="s">
        <v>33</v>
      </c>
      <c r="B1" s="47">
        <v>2022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240579807</v>
      </c>
      <c r="C9" s="17"/>
      <c r="D9" s="16">
        <f>80378195+162023470+1510782</f>
        <v>243912447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-224276818</v>
      </c>
      <c r="C19" s="17"/>
      <c r="D19" s="29">
        <f>595400.47-199001967.36</f>
        <v>-198406566.89000002</v>
      </c>
      <c r="E19" s="16"/>
    </row>
    <row r="20" spans="1:7">
      <c r="A20" s="28" t="s">
        <v>38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39</v>
      </c>
      <c r="B22" s="29">
        <v>-1044000</v>
      </c>
      <c r="C22" s="17"/>
      <c r="D22" s="29">
        <v>-720000</v>
      </c>
      <c r="E22" s="16"/>
    </row>
    <row r="23" spans="1:7">
      <c r="A23" s="28" t="s">
        <v>40</v>
      </c>
      <c r="B23" s="29">
        <v>-296528</v>
      </c>
      <c r="C23" s="17"/>
      <c r="D23" s="29">
        <v>-227520</v>
      </c>
      <c r="E23" s="16"/>
    </row>
    <row r="24" spans="1:7">
      <c r="A24" s="28" t="s">
        <v>42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/>
      <c r="C26" s="17"/>
      <c r="D26" s="29"/>
      <c r="E26" s="16"/>
    </row>
    <row r="27" spans="1:7">
      <c r="A27" s="10" t="s">
        <v>12</v>
      </c>
      <c r="B27" s="29">
        <v>-2200673</v>
      </c>
      <c r="C27" s="17"/>
      <c r="D27" s="29">
        <f>-37590-14465964-26915-29801.89-57499-26000-2073-8800-1801.71-1328762.72</f>
        <v>-15985207.320000002</v>
      </c>
      <c r="E27" s="16"/>
    </row>
    <row r="28" spans="1:7">
      <c r="A28" s="10" t="s">
        <v>1</v>
      </c>
      <c r="B28" s="16"/>
      <c r="C28" s="17"/>
      <c r="D28" s="16"/>
      <c r="E28" s="16"/>
      <c r="G28" s="50"/>
    </row>
    <row r="29" spans="1:7" ht="15" customHeight="1">
      <c r="A29" s="28" t="s">
        <v>43</v>
      </c>
      <c r="B29" s="29"/>
      <c r="C29" s="17"/>
      <c r="D29" s="29"/>
      <c r="E29" s="16"/>
    </row>
    <row r="30" spans="1:7" ht="15" customHeight="1">
      <c r="A30" s="28" t="s">
        <v>41</v>
      </c>
      <c r="B30" s="29"/>
      <c r="C30" s="17"/>
      <c r="D30" s="29"/>
      <c r="E30" s="16"/>
    </row>
    <row r="31" spans="1:7" ht="15" customHeight="1">
      <c r="A31" s="28" t="s">
        <v>50</v>
      </c>
      <c r="B31" s="29"/>
      <c r="C31" s="17"/>
      <c r="D31" s="29"/>
      <c r="E31" s="16"/>
    </row>
    <row r="32" spans="1:7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12761788</v>
      </c>
      <c r="C42" s="20"/>
      <c r="D42" s="19">
        <f>SUM(D9:D41)</f>
        <v>28573152.789999984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-1914268</v>
      </c>
      <c r="C44" s="17"/>
      <c r="D44" s="29">
        <v>-4285973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10847520</v>
      </c>
      <c r="C47" s="23"/>
      <c r="D47" s="32">
        <f>SUM(D42:D46)</f>
        <v>24287179.789999984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10847520</v>
      </c>
      <c r="C57" s="42"/>
      <c r="D57" s="41">
        <f>D47+D55</f>
        <v>24287179.789999984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2022-05-27T12:46:41Z</cp:lastPrinted>
  <dcterms:created xsi:type="dcterms:W3CDTF">2012-01-19T09:31:29Z</dcterms:created>
  <dcterms:modified xsi:type="dcterms:W3CDTF">2023-06-27T12:40:21Z</dcterms:modified>
</cp:coreProperties>
</file>