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ILANCE\BILANCE 2021\PERSONAT JURIDIKE BILANCE\LORENCO DELIU OK OK OK\BILANCI 2021\FIRMOSUR\"/>
    </mc:Choice>
  </mc:AlternateContent>
  <bookViews>
    <workbookView xWindow="0" yWindow="0" windowWidth="28800" windowHeight="123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B17" i="1"/>
  <c r="B25" i="1" s="1"/>
  <c r="B27" i="1" s="1"/>
  <c r="C17" i="1"/>
  <c r="C25" i="1" s="1"/>
  <c r="C27" i="1" s="1"/>
  <c r="M14" i="1"/>
  <c r="M24" i="1"/>
  <c r="N23" i="1"/>
  <c r="N12" i="1"/>
  <c r="N24" i="1"/>
  <c r="M26" i="1"/>
  <c r="M16" i="1"/>
  <c r="N27" i="1"/>
  <c r="M6" i="1"/>
  <c r="N13" i="1"/>
  <c r="N15" i="1"/>
  <c r="M27" i="1"/>
  <c r="M22" i="1"/>
  <c r="M12" i="1"/>
  <c r="N18" i="1"/>
  <c r="M11" i="1"/>
  <c r="M18" i="1"/>
  <c r="M25" i="1"/>
  <c r="M9" i="1"/>
  <c r="N14" i="1"/>
  <c r="M20" i="1"/>
  <c r="N21" i="1"/>
  <c r="N19" i="1"/>
  <c r="M15" i="1"/>
  <c r="N17" i="1"/>
  <c r="M10" i="1"/>
  <c r="N10" i="1"/>
  <c r="M19" i="1"/>
  <c r="M13" i="1"/>
  <c r="N11" i="1"/>
  <c r="M7" i="1"/>
  <c r="N8" i="1"/>
  <c r="M23" i="1"/>
  <c r="M17" i="1"/>
  <c r="N16" i="1"/>
  <c r="N25" i="1"/>
  <c r="N26" i="1"/>
  <c r="M8" i="1"/>
  <c r="N22" i="1"/>
  <c r="N20" i="1"/>
  <c r="N6" i="1"/>
  <c r="M21" i="1"/>
  <c r="N9" i="1"/>
  <c r="N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<sst xmlns="http://schemas.openxmlformats.org/spreadsheetml/2006/main" count="28" uniqueCount="27">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</sst>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7" workbookViewId="0">
      <selection activeCell="C27" sqref="C27"/>
    </sheetView>
  </sheetViews>
  <sheetFormatPr defaultRowHeight="15" x14ac:dyDescent="0.25"/>
  <cols>
    <col min="1" max="1" width="72.28515625" customWidth="1"/>
    <col min="2" max="2" width="10.7109375" style="17" bestFit="1" customWidth="1"/>
    <col min="3" max="3" width="12" style="17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6" t="s">
        <v>25</v>
      </c>
    </row>
    <row r="2" spans="1:14" ht="15" customHeight="1" x14ac:dyDescent="0.25">
      <c r="A2" s="26" t="s">
        <v>24</v>
      </c>
      <c r="B2" s="15" t="s">
        <v>23</v>
      </c>
      <c r="C2" s="15" t="s">
        <v>23</v>
      </c>
    </row>
    <row r="3" spans="1:14" ht="15" customHeight="1" x14ac:dyDescent="0.25">
      <c r="A3" s="27"/>
      <c r="B3" s="15" t="s">
        <v>22</v>
      </c>
      <c r="C3" s="15" t="s">
        <v>21</v>
      </c>
    </row>
    <row r="4" spans="1:14" x14ac:dyDescent="0.25">
      <c r="A4" s="14" t="s">
        <v>20</v>
      </c>
      <c r="B4" s="18"/>
      <c r="C4" s="18"/>
    </row>
    <row r="5" spans="1:14" x14ac:dyDescent="0.25">
      <c r="B5" s="19"/>
      <c r="C5" s="18"/>
    </row>
    <row r="6" spans="1:14" x14ac:dyDescent="0.25">
      <c r="A6" s="9" t="s">
        <v>19</v>
      </c>
      <c r="B6" s="20">
        <v>49403498</v>
      </c>
      <c r="C6" s="18">
        <v>29319694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8">
        <v>100000</v>
      </c>
      <c r="C7" s="18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8">
        <v>780321</v>
      </c>
      <c r="C8" s="18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8">
        <v>0</v>
      </c>
      <c r="C9" s="18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1">
        <v>-42762761</v>
      </c>
      <c r="C10" s="18">
        <v>-22854453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1">
        <v>0</v>
      </c>
      <c r="C11" s="18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2">
        <f>SUM(B13:B14)</f>
        <v>-2070628</v>
      </c>
      <c r="C12" s="22">
        <f>SUM(C13:C14)</f>
        <v>-1773751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1">
        <v>-1771364</v>
      </c>
      <c r="C13" s="18">
        <v>-1518909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1">
        <v>-299264</v>
      </c>
      <c r="C14" s="18">
        <v>-254842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3">
        <v>-765120</v>
      </c>
      <c r="C15" s="18">
        <v>-690480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3">
        <v>-1395120</v>
      </c>
      <c r="C16" s="18">
        <v>-859187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3290190</v>
      </c>
      <c r="C17" s="6">
        <f>SUM(C6:C12,C15:C16)</f>
        <v>3141823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4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4"/>
      <c r="C20" s="18">
        <v>-41792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1">
        <v>-59320</v>
      </c>
      <c r="C21" s="18">
        <v>-26018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1">
        <v>4771</v>
      </c>
      <c r="C22" s="18">
        <v>51997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-54549</v>
      </c>
      <c r="C23" s="6">
        <f>SUM(C20:C22)</f>
        <v>-15813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25"/>
      <c r="C24" s="18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B17+B23</f>
        <v>3235641</v>
      </c>
      <c r="C25" s="5">
        <f>C17+C23</f>
        <v>3126010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0">
        <v>-485346</v>
      </c>
      <c r="C26" s="18">
        <v>-468861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2750295</v>
      </c>
      <c r="C27" s="2">
        <f>C25+C26</f>
        <v>2657149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8"/>
      <c r="C28" s="18"/>
    </row>
    <row r="29" spans="1:14" x14ac:dyDescent="0.25">
      <c r="A29" s="1"/>
      <c r="B29" s="18"/>
      <c r="C29" s="18"/>
    </row>
    <row r="30" spans="1:14" x14ac:dyDescent="0.25">
      <c r="A30" s="1"/>
      <c r="B30" s="18"/>
      <c r="C30" s="18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2022-06-14T19:21:38Z</dcterms:modified>
</cp:coreProperties>
</file>