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BILANCE\BILANCE 2023\PERSONAT JURIDIKE\LORENCO DELIU OK OK\BILANCI 2023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18" i="1"/>
  <c r="M25" i="1"/>
  <c r="M22" i="1"/>
  <c r="N27" i="1"/>
  <c r="M6" i="1"/>
  <c r="M26" i="1"/>
  <c r="M17" i="1"/>
  <c r="N10" i="1"/>
  <c r="N13" i="1"/>
  <c r="N19" i="1"/>
  <c r="M15" i="1"/>
  <c r="M9" i="1"/>
  <c r="M12" i="1"/>
  <c r="M20" i="1"/>
  <c r="N7" i="1"/>
  <c r="M14" i="1"/>
  <c r="M7" i="1"/>
  <c r="N22" i="1"/>
  <c r="M11" i="1"/>
  <c r="N23" i="1"/>
  <c r="M13" i="1"/>
  <c r="N11" i="1"/>
  <c r="N17" i="1"/>
  <c r="N14" i="1"/>
  <c r="M23" i="1"/>
  <c r="N18" i="1"/>
  <c r="N21" i="1"/>
  <c r="M10" i="1"/>
  <c r="M24" i="1"/>
  <c r="N8" i="1"/>
  <c r="N12" i="1"/>
  <c r="N16" i="1"/>
  <c r="N25" i="1"/>
  <c r="N24" i="1"/>
  <c r="N6" i="1"/>
  <c r="M21" i="1"/>
  <c r="N15" i="1"/>
  <c r="M27" i="1"/>
  <c r="M16" i="1"/>
  <c r="N9" i="1"/>
  <c r="M8" i="1"/>
  <c r="N20" i="1"/>
  <c r="M19" i="1"/>
  <c r="N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<sst xmlns="http://schemas.openxmlformats.org/spreadsheetml/2006/main" count="28" uniqueCount="27">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</sst>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8" fontId="0" fillId="0" borderId="0" xfId="0" applyNumberFormat="1"/>
    <xf numFmtId="38" fontId="5" fillId="0" borderId="0" xfId="0" applyNumberFormat="1" applyFont="1" applyBorder="1" applyAlignment="1">
      <alignment horizontal="center" vertical="center"/>
    </xf>
    <xf numFmtId="38" fontId="0" fillId="0" borderId="0" xfId="0" applyNumberFormat="1" applyBorder="1"/>
    <xf numFmtId="38" fontId="2" fillId="0" borderId="0" xfId="0" applyNumberFormat="1" applyFont="1" applyBorder="1" applyAlignment="1">
      <alignment vertical="center"/>
    </xf>
    <xf numFmtId="38" fontId="3" fillId="0" borderId="0" xfId="0" applyNumberFormat="1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8" fillId="0" borderId="0" xfId="0" applyNumberFormat="1" applyFont="1" applyBorder="1" applyAlignment="1">
      <alignment vertical="center"/>
    </xf>
    <xf numFmtId="38" fontId="1" fillId="3" borderId="3" xfId="0" applyNumberFormat="1" applyFont="1" applyFill="1" applyBorder="1" applyAlignment="1">
      <alignment vertical="center"/>
    </xf>
    <xf numFmtId="38" fontId="1" fillId="0" borderId="0" xfId="0" applyNumberFormat="1" applyFont="1" applyBorder="1" applyAlignment="1">
      <alignment vertical="center"/>
    </xf>
    <xf numFmtId="38" fontId="6" fillId="0" borderId="0" xfId="0" applyNumberFormat="1" applyFont="1" applyBorder="1" applyAlignment="1">
      <alignment vertical="center"/>
    </xf>
    <xf numFmtId="38" fontId="4" fillId="0" borderId="0" xfId="0" applyNumberFormat="1" applyFont="1" applyBorder="1" applyAlignment="1">
      <alignment horizontal="left" vertical="center"/>
    </xf>
    <xf numFmtId="38" fontId="1" fillId="2" borderId="2" xfId="0" applyNumberFormat="1" applyFont="1" applyFill="1" applyBorder="1" applyAlignment="1">
      <alignment vertical="center"/>
    </xf>
    <xf numFmtId="38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7" workbookViewId="0">
      <selection activeCell="B27" sqref="B27"/>
    </sheetView>
  </sheetViews>
  <sheetFormatPr defaultRowHeight="15" x14ac:dyDescent="0.25"/>
  <cols>
    <col min="1" max="1" width="72.28515625" customWidth="1"/>
    <col min="2" max="2" width="11.28515625" style="14" bestFit="1" customWidth="1"/>
    <col min="3" max="3" width="12.140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51154666</v>
      </c>
      <c r="C6" s="16">
        <v>58349052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>
        <v>0</v>
      </c>
      <c r="C7" s="16">
        <v>750000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>
        <v>0</v>
      </c>
      <c r="C8" s="16">
        <v>-780321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>
        <v>0</v>
      </c>
      <c r="C9" s="16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-40618971</v>
      </c>
      <c r="C10" s="16">
        <v>-50823828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>
        <v>0</v>
      </c>
      <c r="C11" s="16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-3034533</v>
      </c>
      <c r="C12" s="20">
        <f>SUM(C13:C14)</f>
        <v>-2114604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-2600667</v>
      </c>
      <c r="C13" s="16">
        <v>-1812000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-433866</v>
      </c>
      <c r="C14" s="16">
        <v>-302604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-974948</v>
      </c>
      <c r="C15" s="16">
        <v>-954070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-1218796</v>
      </c>
      <c r="C16" s="16">
        <v>-1162071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5307418</v>
      </c>
      <c r="C17" s="22">
        <f>SUM(C6:C12,C15:C16)</f>
        <v>3264158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>
        <v>-635241</v>
      </c>
      <c r="C20" s="16">
        <v>-144430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>
        <v>-329229</v>
      </c>
      <c r="C21" s="16">
        <v>-39680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0</v>
      </c>
      <c r="C22" s="16">
        <v>-35960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-964470</v>
      </c>
      <c r="C23" s="22">
        <f>SUM(C20:C22)</f>
        <v>-220070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B17+B23</f>
        <v>4342948</v>
      </c>
      <c r="C25" s="26">
        <f>C17+C23</f>
        <v>3044088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-651442</v>
      </c>
      <c r="C26" s="16">
        <v>-456601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B25+B26</f>
        <v>3691506</v>
      </c>
      <c r="C27" s="27">
        <f>C25+C26</f>
        <v>2587487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2024-07-18T17:32:09Z</dcterms:modified>
</cp:coreProperties>
</file>