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0\Biznes i madh 2020\QKB 2020\NG Metal 2020\"/>
    </mc:Choice>
  </mc:AlternateContent>
  <bookViews>
    <workbookView xWindow="-120" yWindow="-120" windowWidth="24240" windowHeight="17640"/>
  </bookViews>
  <sheets>
    <sheet name="PASH-sipas natyres" sheetId="15" r:id="rId1"/>
  </sheets>
  <definedNames>
    <definedName name="_xlnm.Print_Area" localSheetId="0">'PASH-sipas natyres'!$A$1:$C$34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5" l="1"/>
  <c r="B23" i="15"/>
  <c r="C12" i="15"/>
  <c r="C17" i="15" s="1"/>
  <c r="B12" i="15"/>
  <c r="B17" i="15" s="1"/>
  <c r="B25" i="15" l="1"/>
  <c r="B27" i="15" s="1"/>
  <c r="B33" i="15" s="1"/>
  <c r="C25" i="15"/>
  <c r="C27" i="15" s="1"/>
  <c r="C33" i="15" s="1"/>
</calcChain>
</file>

<file path=xl/sharedStrings.xml><?xml version="1.0" encoding="utf-8"?>
<sst xmlns="http://schemas.openxmlformats.org/spreadsheetml/2006/main" count="28" uniqueCount="27">
  <si>
    <t>Shitjet neto</t>
  </si>
  <si>
    <t>Te ardhura te tjera nga veprimtarite e shfrytezimit</t>
  </si>
  <si>
    <t>Shpenzime te tjera</t>
  </si>
  <si>
    <t>Shpenzimet e tatimit mbi fitimin</t>
  </si>
  <si>
    <t>Shuma</t>
  </si>
  <si>
    <t>NG METAL SHPK</t>
  </si>
  <si>
    <t>PASQYRA E TE ARDHURAVE DHE SHPENZIMEVE</t>
  </si>
  <si>
    <t>Periudha</t>
  </si>
  <si>
    <t>Raportuese 2019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</si>
  <si>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</si>
  <si>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</si>
  <si>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</si>
  <si>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</si>
  <si>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</si>
  <si>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</si>
  <si>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</si>
  <si>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</si>
  <si>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</si>
  <si>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</si>
  <si>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</si>
  <si>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</si>
  <si>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</si>
  <si>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</si>
  <si>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</si>
  <si>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Fitimi/(humbja) neto e periudhes financiare</t>
  </si>
  <si>
    <t>BILANC</t>
  </si>
  <si>
    <t>Raportuese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</si>
</sst>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_-* #,##0.00_-;\-* #,##0.00_-;_-* &quot;-&quot;??_-;_-@_-"/>
    <numFmt numFmtId="166" formatCode="_-&quot;€&quot;\ * #,##0.00_-;\-&quot;€&quot;\ * #,##0.00_-;_-&quot;€&quot;\ * &quot;-&quot;??_-;_-@_-"/>
    <numFmt numFmtId="167" formatCode="_([$€-2]* #,##0.00_);_([$€-2]* \(#,##0.00\);_([$€-2]* &quot;-&quot;??_)"/>
    <numFmt numFmtId="169" formatCode="0.0000000000"/>
    <numFmt numFmtId="170" formatCode="0.000000000"/>
    <numFmt numFmtId="171" formatCode="0.00000000000000"/>
    <numFmt numFmtId="174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5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0" fontId="16" fillId="0" borderId="0"/>
  </cellStyleXfs>
  <cellXfs count="26">
    <xf numFmtId="0" fontId="0" fillId="0" borderId="0" xfId="0"/>
    <xf numFmtId="0" fontId="9" fillId="0" borderId="0" xfId="20" applyFont="1"/>
    <xf numFmtId="0" fontId="8" fillId="0" borderId="0" xfId="20"/>
    <xf numFmtId="3" fontId="11" fillId="0" borderId="0" xfId="20" applyNumberFormat="1" applyFont="1" applyBorder="1" applyAlignment="1">
      <alignment horizontal="center" vertical="center"/>
    </xf>
    <xf numFmtId="0" fontId="12" fillId="0" borderId="0" xfId="20" applyFont="1" applyBorder="1" applyAlignment="1">
      <alignment vertical="center"/>
    </xf>
    <xf numFmtId="0" fontId="8" fillId="0" borderId="0" xfId="20" applyBorder="1"/>
    <xf numFmtId="3" fontId="13" fillId="0" borderId="0" xfId="20" applyNumberFormat="1" applyFont="1" applyBorder="1" applyAlignment="1">
      <alignment vertical="center"/>
    </xf>
    <xf numFmtId="0" fontId="1" fillId="0" borderId="0" xfId="20" applyFont="1" applyBorder="1" applyAlignment="1">
      <alignment horizontal="left" vertical="center"/>
    </xf>
    <xf numFmtId="2" fontId="8" fillId="0" borderId="0" xfId="20" applyNumberFormat="1"/>
    <xf numFmtId="3" fontId="13" fillId="2" borderId="0" xfId="20" applyNumberFormat="1" applyFont="1" applyFill="1" applyBorder="1" applyAlignment="1">
      <alignment vertical="center"/>
    </xf>
    <xf numFmtId="0" fontId="1" fillId="0" borderId="0" xfId="20" applyFont="1" applyBorder="1" applyAlignment="1">
      <alignment horizontal="left" vertical="center" indent="3"/>
    </xf>
    <xf numFmtId="0" fontId="14" fillId="0" borderId="0" xfId="20" applyFont="1" applyBorder="1" applyAlignment="1">
      <alignment vertical="center"/>
    </xf>
    <xf numFmtId="3" fontId="13" fillId="3" borderId="1" xfId="20" applyNumberFormat="1" applyFont="1" applyFill="1" applyBorder="1" applyAlignment="1">
      <alignment vertical="center"/>
    </xf>
    <xf numFmtId="0" fontId="11" fillId="0" borderId="0" xfId="20" applyFont="1" applyBorder="1" applyAlignment="1">
      <alignment vertical="center"/>
    </xf>
    <xf numFmtId="0" fontId="12" fillId="0" borderId="0" xfId="20" applyFont="1" applyBorder="1" applyAlignment="1">
      <alignment horizontal="left" vertical="center"/>
    </xf>
    <xf numFmtId="0" fontId="15" fillId="0" borderId="0" xfId="20" applyFont="1" applyBorder="1" applyAlignment="1">
      <alignment vertical="center"/>
    </xf>
    <xf numFmtId="0" fontId="3" fillId="0" borderId="0" xfId="20" applyFont="1" applyBorder="1" applyAlignment="1">
      <alignment horizontal="left" vertical="center"/>
    </xf>
    <xf numFmtId="3" fontId="13" fillId="2" borderId="2" xfId="20" applyNumberFormat="1" applyFont="1" applyFill="1" applyBorder="1" applyAlignment="1">
      <alignment vertical="center"/>
    </xf>
    <xf numFmtId="0" fontId="15" fillId="0" borderId="0" xfId="20" applyFont="1" applyBorder="1" applyAlignment="1">
      <alignment horizontal="left" vertical="center"/>
    </xf>
    <xf numFmtId="3" fontId="13" fillId="2" borderId="3" xfId="20" applyNumberFormat="1" applyFont="1" applyFill="1" applyBorder="1" applyAlignment="1">
      <alignment vertical="center"/>
    </xf>
    <xf numFmtId="169" fontId="8" fillId="0" borderId="0" xfId="20" applyNumberFormat="1"/>
    <xf numFmtId="170" fontId="8" fillId="0" borderId="0" xfId="20" applyNumberFormat="1"/>
    <xf numFmtId="171" fontId="8" fillId="0" borderId="0" xfId="20" applyNumberFormat="1"/>
    <xf numFmtId="174" fontId="8" fillId="0" borderId="0" xfId="19" applyNumberFormat="1" applyFont="1"/>
    <xf numFmtId="0" fontId="10" fillId="0" borderId="0" xfId="20" applyFont="1" applyBorder="1" applyAlignment="1">
      <alignment horizontal="left"/>
    </xf>
    <xf numFmtId="0" fontId="8" fillId="0" borderId="0" xfId="20" applyAlignment="1">
      <alignment horizontal="left"/>
    </xf>
  </cellXfs>
  <cellStyles count="22">
    <cellStyle name="Comma" xfId="19" builtinId="3"/>
    <cellStyle name="Comma 2" xfId="1"/>
    <cellStyle name="Comma 2 2" xfId="2"/>
    <cellStyle name="Comma 2 3" xfId="17"/>
    <cellStyle name="Comma 3" xfId="3"/>
    <cellStyle name="Comma 4" xfId="4"/>
    <cellStyle name="Comma 5" xfId="5"/>
    <cellStyle name="Currency 2" xfId="6"/>
    <cellStyle name="Euro" xfId="7"/>
    <cellStyle name="Normal" xfId="0" builtinId="0"/>
    <cellStyle name="Normal 2" xfId="8"/>
    <cellStyle name="Normal 2 2" xfId="9"/>
    <cellStyle name="Normal 2_PF 11 MIRI" xfId="10"/>
    <cellStyle name="Normal 3" xfId="11"/>
    <cellStyle name="Normal 3 2" xfId="21"/>
    <cellStyle name="Normal 4" xfId="12"/>
    <cellStyle name="Normal 5" xfId="13"/>
    <cellStyle name="Normal 6" xfId="16"/>
    <cellStyle name="Normal 7" xfId="18"/>
    <cellStyle name="Normal 8" xfId="20"/>
    <cellStyle name="Normale 2" xfId="14"/>
    <cellStyle name="Percent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3"/>
  <sheetViews>
    <sheetView tabSelected="1" workbookViewId="0">
      <selection activeCell="H9" sqref="H9"/>
    </sheetView>
  </sheetViews>
  <sheetFormatPr defaultRowHeight="15" x14ac:dyDescent="0.25"/>
  <cols>
    <col min="1" max="1" width="73.85546875" style="2" customWidth="1"/>
    <col min="2" max="3" width="22.28515625" style="2" customWidth="1"/>
    <col min="4" max="5" width="9.140625" style="2"/>
    <col min="6" max="6" width="13.140625" style="2" customWidth="1"/>
    <col min="7" max="16384" width="9.140625" style="2"/>
  </cols>
  <sheetData>
    <row r="1" spans="1:6" x14ac:dyDescent="0.25">
      <c r="A1" s="1" t="s">
        <v>5</v>
      </c>
    </row>
    <row r="2" spans="1:6" ht="15" customHeight="1" x14ac:dyDescent="0.25">
      <c r="A2" s="24" t="s">
        <v>6</v>
      </c>
      <c r="B2" s="3" t="s">
        <v>7</v>
      </c>
      <c r="C2" s="3" t="s">
        <v>7</v>
      </c>
    </row>
    <row r="3" spans="1:6" ht="15" customHeight="1" x14ac:dyDescent="0.25">
      <c r="A3" s="25"/>
      <c r="B3" s="3" t="s">
        <v>26</v>
      </c>
      <c r="C3" s="3" t="s">
        <v>8</v>
      </c>
    </row>
    <row r="4" spans="1:6" x14ac:dyDescent="0.25">
      <c r="A4" s="4" t="s">
        <v>9</v>
      </c>
      <c r="B4" s="5"/>
      <c r="C4" s="5"/>
    </row>
    <row r="5" spans="1:6" x14ac:dyDescent="0.25">
      <c r="B5" s="6"/>
      <c r="C5" s="6"/>
    </row>
    <row r="6" spans="1:6" x14ac:dyDescent="0.25">
      <c r="A6" s="7" t="s">
        <v>0</v>
      </c>
      <c r="B6" s="6">
        <v>3321222</v>
      </c>
      <c r="C6" s="6">
        <v>9307824.6645</v>
      </c>
      <c r="E6" s="8"/>
      <c r="F6" s="23"/>
    </row>
    <row r="7" spans="1:6" x14ac:dyDescent="0.25">
      <c r="A7" s="7" t="s">
        <v>1</v>
      </c>
      <c r="B7" s="6"/>
      <c r="C7" s="6"/>
      <c r="F7" s="23"/>
    </row>
    <row r="8" spans="1:6" x14ac:dyDescent="0.25">
      <c r="A8" s="7" t="s">
        <v>10</v>
      </c>
      <c r="B8" s="6"/>
      <c r="C8" s="6"/>
      <c r="F8" s="23"/>
    </row>
    <row r="9" spans="1:6" x14ac:dyDescent="0.25">
      <c r="A9" s="7" t="s">
        <v>11</v>
      </c>
      <c r="B9" s="6"/>
      <c r="C9" s="6"/>
      <c r="F9" s="23"/>
    </row>
    <row r="10" spans="1:6" x14ac:dyDescent="0.25">
      <c r="A10" s="7" t="s">
        <v>12</v>
      </c>
      <c r="B10" s="6"/>
      <c r="C10" s="6"/>
      <c r="F10" s="23"/>
    </row>
    <row r="11" spans="1:6" x14ac:dyDescent="0.25">
      <c r="A11" s="7" t="s">
        <v>13</v>
      </c>
      <c r="B11" s="6">
        <v>-534143</v>
      </c>
      <c r="C11" s="6"/>
      <c r="F11" s="23"/>
    </row>
    <row r="12" spans="1:6" x14ac:dyDescent="0.25">
      <c r="A12" s="7" t="s">
        <v>14</v>
      </c>
      <c r="B12" s="9">
        <f>+B13+B14</f>
        <v>-1465967</v>
      </c>
      <c r="C12" s="9">
        <f>+C13+C14</f>
        <v>-8334827</v>
      </c>
      <c r="F12" s="23"/>
    </row>
    <row r="13" spans="1:6" x14ac:dyDescent="0.25">
      <c r="A13" s="10" t="s">
        <v>15</v>
      </c>
      <c r="B13" s="6">
        <v>-1249870</v>
      </c>
      <c r="C13" s="6">
        <v>-7456823</v>
      </c>
      <c r="F13" s="23"/>
    </row>
    <row r="14" spans="1:6" x14ac:dyDescent="0.25">
      <c r="A14" s="10" t="s">
        <v>16</v>
      </c>
      <c r="B14" s="6">
        <v>-216097</v>
      </c>
      <c r="C14" s="6">
        <v>-878004</v>
      </c>
      <c r="F14" s="23"/>
    </row>
    <row r="15" spans="1:6" x14ac:dyDescent="0.25">
      <c r="A15" s="7" t="s">
        <v>17</v>
      </c>
      <c r="B15" s="6"/>
      <c r="C15" s="6"/>
      <c r="F15" s="23"/>
    </row>
    <row r="16" spans="1:6" x14ac:dyDescent="0.25">
      <c r="A16" s="7" t="s">
        <v>2</v>
      </c>
      <c r="B16" s="6">
        <v>-467742</v>
      </c>
      <c r="C16" s="6">
        <v>-1654992.5757999998</v>
      </c>
      <c r="F16" s="23"/>
    </row>
    <row r="17" spans="1:6" x14ac:dyDescent="0.25">
      <c r="A17" s="11" t="s">
        <v>18</v>
      </c>
      <c r="B17" s="12">
        <f>SUM(B6:B12,B15:B16)</f>
        <v>853370</v>
      </c>
      <c r="C17" s="12">
        <f>SUM(C6:C12,C15:C16)</f>
        <v>-681994.9112999998</v>
      </c>
      <c r="F17" s="23"/>
    </row>
    <row r="18" spans="1:6" x14ac:dyDescent="0.25">
      <c r="A18" s="13"/>
      <c r="B18" s="6"/>
      <c r="C18" s="6"/>
      <c r="F18" s="23"/>
    </row>
    <row r="19" spans="1:6" x14ac:dyDescent="0.25">
      <c r="A19" s="14" t="s">
        <v>19</v>
      </c>
      <c r="B19" s="6"/>
      <c r="C19" s="6"/>
      <c r="F19" s="23"/>
    </row>
    <row r="20" spans="1:6" x14ac:dyDescent="0.25">
      <c r="A20" s="15" t="s">
        <v>20</v>
      </c>
      <c r="B20" s="6"/>
      <c r="C20" s="6"/>
      <c r="F20" s="23"/>
    </row>
    <row r="21" spans="1:6" x14ac:dyDescent="0.25">
      <c r="A21" s="7" t="s">
        <v>21</v>
      </c>
      <c r="B21" s="6">
        <v>66497</v>
      </c>
      <c r="C21" s="6">
        <v>-104683.4408</v>
      </c>
      <c r="F21" s="23"/>
    </row>
    <row r="22" spans="1:6" x14ac:dyDescent="0.25">
      <c r="A22" s="7" t="s">
        <v>22</v>
      </c>
      <c r="B22" s="6"/>
      <c r="C22" s="6"/>
      <c r="F22" s="23"/>
    </row>
    <row r="23" spans="1:6" x14ac:dyDescent="0.25">
      <c r="A23" s="13" t="s">
        <v>4</v>
      </c>
      <c r="B23" s="12">
        <f>SUM(B20:B22)</f>
        <v>66497</v>
      </c>
      <c r="C23" s="12">
        <f>SUM(C20:C22)</f>
        <v>-104683.4408</v>
      </c>
      <c r="F23" s="23"/>
    </row>
    <row r="24" spans="1:6" x14ac:dyDescent="0.25">
      <c r="A24" s="16"/>
      <c r="B24" s="6"/>
      <c r="C24" s="6"/>
      <c r="F24" s="23"/>
    </row>
    <row r="25" spans="1:6" ht="15.75" thickBot="1" x14ac:dyDescent="0.3">
      <c r="A25" s="16" t="s">
        <v>23</v>
      </c>
      <c r="B25" s="17">
        <f>+B17+B23</f>
        <v>919867</v>
      </c>
      <c r="C25" s="17">
        <f>+C17+C23</f>
        <v>-786678.35209999979</v>
      </c>
      <c r="F25" s="23"/>
    </row>
    <row r="26" spans="1:6" x14ac:dyDescent="0.25">
      <c r="A26" s="18" t="s">
        <v>3</v>
      </c>
      <c r="B26" s="6">
        <v>-62348</v>
      </c>
      <c r="C26" s="6"/>
      <c r="F26" s="23"/>
    </row>
    <row r="27" spans="1:6" ht="15.75" thickBot="1" x14ac:dyDescent="0.3">
      <c r="A27" s="16" t="s">
        <v>24</v>
      </c>
      <c r="B27" s="19">
        <f>SUM(B25:B26)</f>
        <v>857519</v>
      </c>
      <c r="C27" s="19">
        <f>SUM(C25:C26)</f>
        <v>-786678.35209999979</v>
      </c>
      <c r="F27" s="23"/>
    </row>
    <row r="28" spans="1:6" ht="15.75" thickTop="1" x14ac:dyDescent="0.25">
      <c r="A28" s="5"/>
      <c r="B28" s="5"/>
      <c r="C28" s="5"/>
      <c r="F28" s="23"/>
    </row>
    <row r="29" spans="1:6" x14ac:dyDescent="0.25">
      <c r="A29" s="5"/>
      <c r="B29" s="5"/>
      <c r="C29" s="5"/>
      <c r="F29" s="23"/>
    </row>
    <row r="30" spans="1:6" x14ac:dyDescent="0.25">
      <c r="A30" s="5"/>
      <c r="B30" s="5">
        <v>857519</v>
      </c>
      <c r="C30" s="5">
        <v>-786678.35209999979</v>
      </c>
      <c r="D30" s="2" t="s">
        <v>25</v>
      </c>
      <c r="F30" s="23"/>
    </row>
    <row r="31" spans="1:6" x14ac:dyDescent="0.25">
      <c r="B31" s="20"/>
      <c r="F31" s="23"/>
    </row>
    <row r="32" spans="1:6" x14ac:dyDescent="0.25">
      <c r="B32" s="21"/>
      <c r="C32" s="21"/>
      <c r="F32" s="23"/>
    </row>
    <row r="33" spans="2:6" x14ac:dyDescent="0.25">
      <c r="B33" s="22">
        <f>B27-B30</f>
        <v>0</v>
      </c>
      <c r="C33" s="22">
        <f>C27-C30</f>
        <v>0</v>
      </c>
      <c r="F33" s="23"/>
    </row>
  </sheetData>
  <mergeCells count="1">
    <mergeCell ref="A2:A3"/>
  </mergeCells>
  <pageMargins left="0.7" right="0.7" top="0.75" bottom="0.75" header="0.3" footer="0.3"/>
  <pageSetup paperSize="9" scale="74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2021-06-22T13:05:05Z</cp:lastPrinted>
  <dcterms:created xsi:type="dcterms:W3CDTF">2014-02-05T12:27:12Z</dcterms:created>
  <dcterms:modified xsi:type="dcterms:W3CDTF">2021-06-23T08:37:20Z</dcterms:modified>
</cp:coreProperties>
</file>