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 \New folder\Bilanci BM\bilance 2018\alfred ahmeti 2018\"/>
    </mc:Choice>
  </mc:AlternateContent>
  <bookViews>
    <workbookView xWindow="0" yWindow="0" windowWidth="20730" windowHeight="108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 s="1"/>
  <c r="C25" i="1" s="1"/>
  <c r="C27" i="1" s="1"/>
  <c r="M11" i="1"/>
  <c r="N14" i="1"/>
  <c r="M26" i="1"/>
  <c r="M16" i="1"/>
  <c r="N23" i="1"/>
  <c r="N20" i="1"/>
  <c r="M12" i="1"/>
  <c r="N19" i="1"/>
  <c r="N13" i="1"/>
  <c r="M9" i="1"/>
  <c r="N16" i="1"/>
  <c r="M24" i="1"/>
  <c r="M21" i="1"/>
  <c r="N24" i="1"/>
  <c r="M17" i="1"/>
  <c r="N21" i="1"/>
  <c r="M6" i="1"/>
  <c r="N25" i="1"/>
  <c r="M15" i="1"/>
  <c r="N26" i="1"/>
  <c r="N12" i="1"/>
  <c r="M20" i="1"/>
  <c r="M25" i="1"/>
  <c r="M8" i="1"/>
  <c r="N22" i="1"/>
  <c r="N9" i="1"/>
  <c r="M13" i="1"/>
  <c r="M22" i="1"/>
  <c r="M27" i="1"/>
  <c r="M10" i="1"/>
  <c r="N15" i="1"/>
  <c r="M23" i="1"/>
  <c r="N10" i="1"/>
  <c r="M7" i="1"/>
  <c r="N11" i="1"/>
  <c r="N6" i="1"/>
  <c r="N7" i="1"/>
  <c r="M18" i="1"/>
  <c r="M14" i="1"/>
  <c r="N17" i="1"/>
  <c r="N8" i="1"/>
  <c r="M19" i="1"/>
  <c r="N27" i="1"/>
  <c r="N1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<sst xmlns="http://schemas.openxmlformats.org/spreadsheetml/2006/main" count="28" uniqueCount="27">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</sst>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2" fillId="0" borderId="4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right"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11" sqref="C11"/>
    </sheetView>
  </sheetViews>
  <sheetFormatPr defaultRowHeight="15" x14ac:dyDescent="0.25"/>
  <cols>
    <col min="1" max="1" width="72.28515625" customWidth="1"/>
    <col min="2" max="2" width="11.425781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23" t="s">
        <v>24</v>
      </c>
      <c r="B2" s="17" t="s">
        <v>23</v>
      </c>
      <c r="C2" s="17" t="s">
        <v>23</v>
      </c>
    </row>
    <row r="3" spans="1:14" ht="15" customHeight="1" x14ac:dyDescent="0.25">
      <c r="A3" s="24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9" t="s">
        <v>19</v>
      </c>
      <c r="B6" s="19">
        <v>30044483</v>
      </c>
      <c r="C6" s="19">
        <v>15666036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0">
        <v>-2041035</v>
      </c>
      <c r="C10" s="20">
        <v>-1612350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0"/>
      <c r="C11" s="20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4">
        <f>SUM(B13:B14)</f>
        <v>-1241790</v>
      </c>
      <c r="C12" s="14">
        <f>SUM(C13:C14)</f>
        <v>-691342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2">
        <v>-990545</v>
      </c>
      <c r="C13" s="22">
        <v>-520910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8">
        <v>-251245</v>
      </c>
      <c r="C14" s="1">
        <v>-170432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9">
        <v>-4714129</v>
      </c>
      <c r="C15" s="19">
        <v>-1081470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9">
        <v>-2409885</v>
      </c>
      <c r="C16" s="19">
        <v>-1095003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19637644</v>
      </c>
      <c r="C17" s="6">
        <f>SUM(C6:C12,C15:C16)</f>
        <v>11185871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1">
        <v>-23186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-23186</v>
      </c>
      <c r="C23" s="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+B17+B23</f>
        <v>19614458</v>
      </c>
      <c r="C25" s="5">
        <f>+C17+C23</f>
        <v>11185871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1">
        <v>2942169</v>
      </c>
      <c r="C26" s="21">
        <v>1592841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+B25-B26</f>
        <v>16672289</v>
      </c>
      <c r="C27" s="2">
        <f>+C25-C26</f>
        <v>9593030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TR3BIT</cp:lastModifiedBy>
  <dcterms:created xsi:type="dcterms:W3CDTF">2018-06-20T15:30:23Z</dcterms:created>
  <dcterms:modified xsi:type="dcterms:W3CDTF">2019-07-12T14:31:19Z</dcterms:modified>
</cp:coreProperties>
</file>