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440" windowHeight="120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44" i="1"/>
  <c r="B27"/>
  <c r="B26"/>
  <c r="B23"/>
  <c r="B22"/>
  <c r="D19"/>
  <c r="D42" s="1"/>
  <c r="D47" s="1"/>
  <c r="D57" s="1"/>
  <c r="D55"/>
  <c r="B55"/>
  <c r="C42"/>
  <c r="B42" l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<sst xmlns="http://schemas.openxmlformats.org/spreadsheetml/2006/main" count="60" uniqueCount="58">
  <si>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</si>
  <si>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</si>
  <si>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</si>
  <si>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</si>
  <si>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</si>
  <si>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</si>
  <si>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</si>
  <si>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</si>
  <si>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</si>
  <si>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</si>
  <si>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</si>
  <si>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</si>
  <si>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</si>
  <si>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</si>
  <si>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</si>
  <si>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</si>
  <si>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</si>
  <si>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</si>
  <si>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</si>
  <si>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</si>
  <si>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</si>
  <si>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</si>
  <si>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</si>
  <si>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</si>
  <si>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</si>
  <si>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</si>
  <si>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</si>
  <si>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</si>
  <si>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</si>
  <si>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</si>
  <si>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</si>
  <si>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</si>
  <si>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</si>
  <si>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</si>
  <si>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</si>
  <si>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</si>
  <si>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</si>
  <si>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</si>
  <si>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</si>
  <si>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</si>
  <si>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</si>
  <si>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</si>
  <si>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</si>
  <si>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</si>
  <si>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</si>
  <si>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</si>
  <si>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</si>
  <si>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</si>
  <si>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</si>
  <si>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</si>
  <si>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</si>
  <si>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</si>
  <si>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</si>
  <si>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</si>
  <si>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</si>
  <si>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</si>
  <si>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L74403001P</t>
  </si>
  <si>
    <t>ILENIA KONFEKSION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</si>
</sst>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_L_e_k_-;\-* #,##0.0_L_e_k_-;_-* &quot;-&quot;??_L_e_k_-;_-@_-"/>
    <numFmt numFmtId="169" formatCode="#,##0.000_);\(#,##0.000\)"/>
    <numFmt numFmtId="170" formatCode="_(* #,##0_);_(* \(#,##0\);_(* &quot;-&quot;??_);_(@_)"/>
    <numFmt numFmtId="171" formatCode="_-* #,##0_р_._-;\-* #,##0_р_._-;_-* &quot;-&quot;_р_._-;_-@_-"/>
    <numFmt numFmtId="172" formatCode="_-* #,##0_-;\-* #,##0_-;_-* &quot;-&quot;_-;_-@_-"/>
    <numFmt numFmtId="173" formatCode="_-* #,##0_?_._-;\-* #,##0_?_._-;_-* &quot;-&quot;_?_.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.00\ _€_-;\-* #,##0.00\ _€_-;_-* &quot;-&quot;??\ _€_-;_-@_-"/>
    <numFmt numFmtId="178" formatCode="_-* #,##0_-;\-* #,##0_-;_-* &quot;-&quot;??_-;_-@_-"/>
    <numFmt numFmtId="179" formatCode="_-* #,##0.00\ _T_L_-;\-* #,##0.00\ _T_L_-;_-* &quot;-&quot;??\ _T_L_-;_-@_-"/>
    <numFmt numFmtId="180" formatCode="_-* #,##0.00_?_._-;\-* #,##0.00_?_._-;_-* &quot;-&quot;??_?_._-;_-@_-"/>
    <numFmt numFmtId="181" formatCode="_ * #,##0.00_ ;_ * \-#,##0.00_ ;_ * &quot;-&quot;??_ ;_ @_ "/>
    <numFmt numFmtId="182" formatCode="_ * #,##0.00_)_€_ ;_ * \(#,##0.00\)_€_ ;_ * &quot;-&quot;??_)_€_ ;_ @_ "/>
    <numFmt numFmtId="183" formatCode="_-* #,##0.00&quot;р.&quot;_-;\-* #,##0.00&quot;р.&quot;_-;_-* &quot;-&quot;??&quot;р.&quot;_-;_-@_-"/>
    <numFmt numFmtId="184" formatCode="_-* #,##0.00&quot;?.&quot;_-;\-* #,##0.00&quot;?.&quot;_-;_-* &quot;-&quot;??&quot;?.&quot;_-;_-@_-"/>
    <numFmt numFmtId="185" formatCode="_-* #,##0.00\ &quot;TL&quot;_-;\-* #,##0.00\ &quot;TL&quot;_-;_-* &quot;-&quot;??\ &quot;TL&quot;_-;_-@_-"/>
  </numFmts>
  <fonts count="11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Garamond"/>
      <family val="1"/>
    </font>
    <font>
      <sz val="11"/>
      <color indexed="8"/>
      <name val="Calibri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8" fillId="0" borderId="0"/>
    <xf numFmtId="0" fontId="18" fillId="0" borderId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6" fillId="0" borderId="0"/>
    <xf numFmtId="0" fontId="38" fillId="0" borderId="0"/>
    <xf numFmtId="0" fontId="21" fillId="0" borderId="0"/>
    <xf numFmtId="0" fontId="41" fillId="0" borderId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4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2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2" fillId="44" borderId="0" applyNumberFormat="0" applyBorder="0" applyAlignment="0" applyProtection="0"/>
    <xf numFmtId="0" fontId="1" fillId="26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42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42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42" fillId="38" borderId="0" applyNumberFormat="0" applyBorder="0" applyAlignment="0" applyProtection="0"/>
    <xf numFmtId="0" fontId="1" fillId="1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4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2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2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42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4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5" fillId="48" borderId="0" applyNumberFormat="0" applyBorder="0" applyAlignment="0" applyProtection="0"/>
    <xf numFmtId="0" fontId="44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5" fillId="38" borderId="0" applyNumberFormat="0" applyBorder="0" applyAlignment="0" applyProtection="0"/>
    <xf numFmtId="0" fontId="44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5" fillId="45" borderId="0" applyNumberFormat="0" applyBorder="0" applyAlignment="0" applyProtection="0"/>
    <xf numFmtId="0" fontId="44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5" fillId="51" borderId="0" applyNumberFormat="0" applyBorder="0" applyAlignment="0" applyProtection="0"/>
    <xf numFmtId="0" fontId="44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5" fillId="53" borderId="0" applyNumberFormat="0" applyBorder="0" applyAlignment="0" applyProtection="0"/>
    <xf numFmtId="0" fontId="44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5" fillId="55" borderId="0" applyNumberFormat="0" applyBorder="0" applyAlignment="0" applyProtection="0"/>
    <xf numFmtId="0" fontId="44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5" fillId="56" borderId="0" applyNumberFormat="0" applyBorder="0" applyAlignment="0" applyProtection="0"/>
    <xf numFmtId="0" fontId="44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5" fillId="50" borderId="0" applyNumberFormat="0" applyBorder="0" applyAlignment="0" applyProtection="0"/>
    <xf numFmtId="0" fontId="44" fillId="51" borderId="0" applyNumberFormat="0" applyBorder="0" applyAlignment="0" applyProtection="0"/>
    <xf numFmtId="0" fontId="17" fillId="25" borderId="0" applyNumberFormat="0" applyBorder="0" applyAlignment="0" applyProtection="0"/>
    <xf numFmtId="0" fontId="45" fillId="51" borderId="0" applyNumberFormat="0" applyBorder="0" applyAlignment="0" applyProtection="0"/>
    <xf numFmtId="0" fontId="44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5" fillId="49" borderId="0" applyNumberFormat="0" applyBorder="0" applyAlignment="0" applyProtection="0"/>
    <xf numFmtId="0" fontId="46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7" fillId="37" borderId="0" applyNumberFormat="0" applyBorder="0" applyAlignment="0" applyProtection="0"/>
    <xf numFmtId="0" fontId="48" fillId="58" borderId="13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49" fillId="59" borderId="4" applyNumberFormat="0" applyAlignment="0" applyProtection="0"/>
    <xf numFmtId="0" fontId="11" fillId="6" borderId="4" applyNumberFormat="0" applyAlignment="0" applyProtection="0"/>
    <xf numFmtId="0" fontId="50" fillId="58" borderId="13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1" fillId="59" borderId="4" applyNumberFormat="0" applyAlignment="0" applyProtection="0"/>
    <xf numFmtId="0" fontId="52" fillId="60" borderId="14" applyNumberFormat="0" applyAlignment="0" applyProtection="0"/>
    <xf numFmtId="0" fontId="13" fillId="7" borderId="7" applyNumberFormat="0" applyAlignment="0" applyProtection="0"/>
    <xf numFmtId="0" fontId="53" fillId="60" borderId="14" applyNumberFormat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4" fontId="4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41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8" fontId="41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8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8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78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80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8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6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8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8" fillId="39" borderId="0" applyNumberFormat="0" applyBorder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3" fillId="0" borderId="1" applyNumberFormat="0" applyFill="0" applyAlignment="0" applyProtection="0"/>
    <xf numFmtId="0" fontId="72" fillId="0" borderId="15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5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4" fillId="0" borderId="2" applyNumberFormat="0" applyFill="0" applyAlignment="0" applyProtection="0"/>
    <xf numFmtId="0" fontId="76" fillId="0" borderId="17" applyNumberFormat="0" applyFill="0" applyAlignment="0" applyProtection="0"/>
    <xf numFmtId="0" fontId="77" fillId="0" borderId="19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9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78" fillId="0" borderId="20" applyNumberFormat="0" applyFill="0" applyAlignment="0" applyProtection="0"/>
    <xf numFmtId="0" fontId="5" fillId="0" borderId="3" applyNumberFormat="0" applyFill="0" applyAlignment="0" applyProtection="0"/>
    <xf numFmtId="0" fontId="80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4" fillId="43" borderId="13" applyNumberFormat="0" applyAlignment="0" applyProtection="0"/>
    <xf numFmtId="0" fontId="85" fillId="46" borderId="4" applyNumberFormat="0" applyAlignment="0" applyProtection="0"/>
    <xf numFmtId="0" fontId="85" fillId="46" borderId="4" applyNumberFormat="0" applyAlignment="0" applyProtection="0"/>
    <xf numFmtId="0" fontId="85" fillId="46" borderId="4" applyNumberFormat="0" applyAlignment="0" applyProtection="0"/>
    <xf numFmtId="0" fontId="86" fillId="0" borderId="21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8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12" fillId="0" borderId="6" applyNumberFormat="0" applyFill="0" applyAlignment="0" applyProtection="0"/>
    <xf numFmtId="0" fontId="89" fillId="0" borderId="21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0" fillId="0" borderId="0"/>
    <xf numFmtId="0" fontId="91" fillId="46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8" fillId="4" borderId="0" applyNumberFormat="0" applyBorder="0" applyAlignment="0" applyProtection="0"/>
    <xf numFmtId="0" fontId="93" fillId="46" borderId="0" applyNumberFormat="0" applyBorder="0" applyAlignment="0" applyProtection="0"/>
    <xf numFmtId="0" fontId="38" fillId="0" borderId="0"/>
    <xf numFmtId="0" fontId="1" fillId="0" borderId="0"/>
    <xf numFmtId="0" fontId="1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8" fillId="0" borderId="0"/>
    <xf numFmtId="0" fontId="38" fillId="0" borderId="0"/>
    <xf numFmtId="0" fontId="38" fillId="0" borderId="0"/>
    <xf numFmtId="0" fontId="55" fillId="0" borderId="0"/>
    <xf numFmtId="0" fontId="55" fillId="0" borderId="0"/>
    <xf numFmtId="0" fontId="38" fillId="0" borderId="0"/>
    <xf numFmtId="0" fontId="21" fillId="0" borderId="0"/>
    <xf numFmtId="0" fontId="38" fillId="0" borderId="0"/>
    <xf numFmtId="0" fontId="54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/>
    <xf numFmtId="0" fontId="55" fillId="0" borderId="0"/>
    <xf numFmtId="0" fontId="5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54" fillId="0" borderId="0"/>
    <xf numFmtId="0" fontId="1" fillId="0" borderId="0"/>
    <xf numFmtId="0" fontId="18" fillId="0" borderId="0"/>
    <xf numFmtId="0" fontId="54" fillId="0" borderId="0"/>
    <xf numFmtId="0" fontId="21" fillId="0" borderId="0"/>
    <xf numFmtId="0" fontId="54" fillId="0" borderId="0"/>
    <xf numFmtId="0" fontId="54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54" fillId="0" borderId="0"/>
    <xf numFmtId="0" fontId="54" fillId="0" borderId="0"/>
    <xf numFmtId="0" fontId="21" fillId="0" borderId="0"/>
    <xf numFmtId="0" fontId="54" fillId="0" borderId="0"/>
    <xf numFmtId="0" fontId="38" fillId="0" borderId="0"/>
    <xf numFmtId="0" fontId="21" fillId="0" borderId="0"/>
    <xf numFmtId="0" fontId="54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41" fillId="0" borderId="0"/>
    <xf numFmtId="0" fontId="94" fillId="0" borderId="0"/>
    <xf numFmtId="0" fontId="41" fillId="0" borderId="0"/>
    <xf numFmtId="0" fontId="38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38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4" fillId="0" borderId="0"/>
    <xf numFmtId="0" fontId="54" fillId="0" borderId="0"/>
    <xf numFmtId="0" fontId="41" fillId="0" borderId="0"/>
    <xf numFmtId="0" fontId="54" fillId="0" borderId="0"/>
    <xf numFmtId="0" fontId="41" fillId="0" borderId="0"/>
    <xf numFmtId="0" fontId="41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60" fillId="0" borderId="0"/>
    <xf numFmtId="0" fontId="41" fillId="0" borderId="0"/>
    <xf numFmtId="0" fontId="41" fillId="0" borderId="0"/>
    <xf numFmtId="0" fontId="54" fillId="0" borderId="0"/>
    <xf numFmtId="0" fontId="41" fillId="0" borderId="0"/>
    <xf numFmtId="0" fontId="54" fillId="0" borderId="0"/>
    <xf numFmtId="0" fontId="54" fillId="0" borderId="0"/>
    <xf numFmtId="0" fontId="41" fillId="0" borderId="0"/>
    <xf numFmtId="0" fontId="41" fillId="0" borderId="0"/>
    <xf numFmtId="0" fontId="54" fillId="0" borderId="0"/>
    <xf numFmtId="0" fontId="54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4" fillId="0" borderId="0"/>
    <xf numFmtId="0" fontId="54" fillId="0" borderId="0"/>
    <xf numFmtId="0" fontId="18" fillId="0" borderId="0"/>
    <xf numFmtId="0" fontId="41" fillId="0" borderId="0"/>
    <xf numFmtId="0" fontId="41" fillId="0" borderId="0"/>
    <xf numFmtId="0" fontId="60" fillId="0" borderId="0"/>
    <xf numFmtId="0" fontId="41" fillId="0" borderId="0"/>
    <xf numFmtId="0" fontId="41" fillId="0" borderId="0"/>
    <xf numFmtId="0" fontId="1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60" fillId="0" borderId="0"/>
    <xf numFmtId="0" fontId="54" fillId="0" borderId="0"/>
    <xf numFmtId="0" fontId="18" fillId="0" borderId="0"/>
    <xf numFmtId="0" fontId="95" fillId="0" borderId="0">
      <alignment vertical="top"/>
    </xf>
    <xf numFmtId="0" fontId="54" fillId="0" borderId="0"/>
    <xf numFmtId="0" fontId="54" fillId="0" borderId="0"/>
    <xf numFmtId="0" fontId="54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1" fillId="0" borderId="0"/>
    <xf numFmtId="0" fontId="54" fillId="0" borderId="0"/>
    <xf numFmtId="0" fontId="4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38" fillId="0" borderId="0"/>
    <xf numFmtId="0" fontId="38" fillId="0" borderId="0"/>
    <xf numFmtId="0" fontId="41" fillId="0" borderId="0"/>
    <xf numFmtId="0" fontId="21" fillId="0" borderId="0"/>
    <xf numFmtId="0" fontId="96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4" fillId="0" borderId="0"/>
    <xf numFmtId="0" fontId="38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8" fillId="0" borderId="0"/>
    <xf numFmtId="0" fontId="21" fillId="0" borderId="0"/>
    <xf numFmtId="0" fontId="21" fillId="0" borderId="0"/>
    <xf numFmtId="0" fontId="54" fillId="0" borderId="0"/>
    <xf numFmtId="0" fontId="54" fillId="0" borderId="0"/>
    <xf numFmtId="0" fontId="18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54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40" borderId="23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40" borderId="23" applyNumberFormat="0" applyFont="0" applyAlignment="0" applyProtection="0"/>
    <xf numFmtId="0" fontId="33" fillId="40" borderId="23" applyNumberFormat="0" applyFont="0" applyAlignment="0" applyProtection="0"/>
    <xf numFmtId="0" fontId="97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8" fillId="58" borderId="24" applyNumberFormat="0" applyAlignment="0" applyProtection="0"/>
    <xf numFmtId="185" fontId="9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7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9" fillId="0" borderId="0"/>
    <xf numFmtId="165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6" fontId="38" fillId="0" borderId="0" applyFont="0" applyFill="0" applyBorder="0" applyAlignment="0" applyProtection="0"/>
  </cellStyleXfs>
  <cellXfs count="77">
    <xf numFmtId="0" fontId="0" fillId="0" borderId="0" xfId="0"/>
    <xf numFmtId="0" fontId="19" fillId="0" borderId="0" xfId="3" applyFont="1"/>
    <xf numFmtId="0" fontId="20" fillId="0" borderId="0" xfId="3" applyNumberFormat="1" applyFont="1" applyFill="1" applyBorder="1" applyAlignment="1" applyProtection="1">
      <alignment horizontal="center"/>
    </xf>
    <xf numFmtId="0" fontId="20" fillId="0" borderId="0" xfId="3" applyNumberFormat="1" applyFont="1" applyFill="1" applyBorder="1" applyAlignment="1" applyProtection="1"/>
    <xf numFmtId="0" fontId="18" fillId="0" borderId="0" xfId="4" applyNumberFormat="1" applyFill="1" applyBorder="1" applyAlignment="1" applyProtection="1"/>
    <xf numFmtId="0" fontId="22" fillId="0" borderId="0" xfId="0" applyFont="1" applyFill="1" applyBorder="1"/>
    <xf numFmtId="0" fontId="23" fillId="0" borderId="0" xfId="3" applyFont="1"/>
    <xf numFmtId="0" fontId="24" fillId="0" borderId="0" xfId="3" applyFont="1" applyAlignment="1"/>
    <xf numFmtId="3" fontId="25" fillId="0" borderId="0" xfId="3" applyNumberFormat="1" applyFont="1" applyBorder="1" applyAlignment="1">
      <alignment horizontal="center" vertical="center"/>
    </xf>
    <xf numFmtId="3" fontId="25" fillId="0" borderId="0" xfId="3" applyNumberFormat="1" applyFont="1" applyFill="1" applyBorder="1" applyAlignment="1">
      <alignment horizontal="center" vertical="center"/>
    </xf>
    <xf numFmtId="0" fontId="26" fillId="0" borderId="0" xfId="3" applyFont="1" applyBorder="1" applyAlignment="1">
      <alignment vertical="center"/>
    </xf>
    <xf numFmtId="0" fontId="24" fillId="0" borderId="0" xfId="3" applyFont="1"/>
    <xf numFmtId="0" fontId="24" fillId="0" borderId="0" xfId="3" applyFont="1" applyBorder="1"/>
    <xf numFmtId="0" fontId="24" fillId="0" borderId="0" xfId="3" applyFont="1" applyFill="1"/>
    <xf numFmtId="0" fontId="27" fillId="0" borderId="0" xfId="3" applyNumberFormat="1" applyFont="1" applyFill="1" applyBorder="1" applyAlignment="1" applyProtection="1">
      <alignment wrapText="1"/>
    </xf>
    <xf numFmtId="37" fontId="20" fillId="0" borderId="0" xfId="5" applyNumberFormat="1" applyFont="1" applyFill="1" applyBorder="1" applyAlignment="1" applyProtection="1">
      <alignment horizontal="right" wrapText="1"/>
    </xf>
    <xf numFmtId="37" fontId="24" fillId="0" borderId="0" xfId="3" applyNumberFormat="1" applyFont="1" applyBorder="1" applyAlignment="1">
      <alignment horizontal="right"/>
    </xf>
    <xf numFmtId="0" fontId="29" fillId="0" borderId="0" xfId="3" applyNumberFormat="1" applyFont="1" applyFill="1" applyBorder="1" applyAlignment="1" applyProtection="1"/>
    <xf numFmtId="0" fontId="30" fillId="0" borderId="0" xfId="3" applyNumberFormat="1" applyFont="1" applyFill="1" applyBorder="1" applyAlignment="1" applyProtection="1">
      <alignment horizontal="left" wrapText="1" indent="2"/>
    </xf>
    <xf numFmtId="168" fontId="31" fillId="33" borderId="0" xfId="5" applyNumberFormat="1" applyFont="1" applyFill="1" applyBorder="1" applyAlignment="1">
      <alignment vertical="center"/>
    </xf>
    <xf numFmtId="168" fontId="24" fillId="0" borderId="0" xfId="3" applyNumberFormat="1" applyFont="1" applyBorder="1" applyAlignment="1">
      <alignment horizontal="right"/>
    </xf>
    <xf numFmtId="168" fontId="31" fillId="33" borderId="0" xfId="1" applyNumberFormat="1" applyFont="1" applyFill="1" applyBorder="1" applyAlignment="1">
      <alignment horizontal="left" vertical="center"/>
    </xf>
    <xf numFmtId="0" fontId="30" fillId="0" borderId="0" xfId="3" applyNumberFormat="1" applyFont="1" applyFill="1" applyBorder="1" applyAlignment="1" applyProtection="1"/>
    <xf numFmtId="168" fontId="20" fillId="33" borderId="0" xfId="5" applyNumberFormat="1" applyFont="1" applyFill="1" applyBorder="1" applyAlignment="1" applyProtection="1">
      <alignment horizontal="right" wrapText="1"/>
    </xf>
    <xf numFmtId="168" fontId="20" fillId="33" borderId="0" xfId="5" applyNumberFormat="1" applyFont="1" applyFill="1" applyBorder="1" applyAlignment="1" applyProtection="1">
      <alignment wrapText="1"/>
    </xf>
    <xf numFmtId="168" fontId="24" fillId="0" borderId="0" xfId="3" applyNumberFormat="1" applyFont="1" applyBorder="1" applyAlignment="1"/>
    <xf numFmtId="37" fontId="20" fillId="0" borderId="0" xfId="5" applyNumberFormat="1" applyFont="1" applyFill="1" applyBorder="1" applyAlignment="1" applyProtection="1">
      <alignment wrapText="1"/>
    </xf>
    <xf numFmtId="168" fontId="20" fillId="0" borderId="0" xfId="5" applyNumberFormat="1" applyFont="1" applyFill="1" applyBorder="1" applyAlignment="1" applyProtection="1">
      <alignment wrapText="1"/>
    </xf>
    <xf numFmtId="168" fontId="21" fillId="0" borderId="0" xfId="3" applyNumberFormat="1" applyFont="1" applyFill="1" applyBorder="1" applyAlignment="1">
      <alignment vertical="center"/>
    </xf>
    <xf numFmtId="168" fontId="32" fillId="0" borderId="0" xfId="2" applyNumberFormat="1" applyFont="1" applyBorder="1" applyAlignment="1"/>
    <xf numFmtId="168" fontId="21" fillId="0" borderId="0" xfId="5" applyNumberFormat="1" applyFont="1" applyFill="1" applyBorder="1" applyAlignment="1">
      <alignment vertical="center"/>
    </xf>
    <xf numFmtId="168" fontId="16" fillId="0" borderId="0" xfId="1" applyNumberFormat="1" applyFont="1" applyBorder="1" applyAlignment="1"/>
    <xf numFmtId="168" fontId="21" fillId="0" borderId="0" xfId="0" applyNumberFormat="1" applyFont="1" applyBorder="1" applyAlignment="1">
      <alignment vertical="center"/>
    </xf>
    <xf numFmtId="168" fontId="20" fillId="0" borderId="0" xfId="5" applyNumberFormat="1" applyFont="1" applyFill="1" applyBorder="1" applyAlignment="1" applyProtection="1">
      <alignment horizontal="right" wrapText="1"/>
    </xf>
    <xf numFmtId="168" fontId="24" fillId="0" borderId="0" xfId="3" applyNumberFormat="1" applyFont="1" applyFill="1" applyBorder="1" applyAlignment="1">
      <alignment horizontal="right"/>
    </xf>
    <xf numFmtId="168" fontId="34" fillId="0" borderId="0" xfId="6" applyNumberFormat="1" applyFont="1" applyBorder="1"/>
    <xf numFmtId="0" fontId="27" fillId="34" borderId="0" xfId="3" applyNumberFormat="1" applyFont="1" applyFill="1" applyBorder="1" applyAlignment="1" applyProtection="1">
      <alignment wrapText="1"/>
    </xf>
    <xf numFmtId="168" fontId="19" fillId="0" borderId="10" xfId="3" applyNumberFormat="1" applyFont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169" fontId="20" fillId="0" borderId="0" xfId="3" applyNumberFormat="1" applyFont="1" applyFill="1" applyBorder="1" applyAlignment="1" applyProtection="1"/>
    <xf numFmtId="168" fontId="19" fillId="0" borderId="0" xfId="3" applyNumberFormat="1" applyFont="1" applyBorder="1" applyAlignment="1">
      <alignment horizontal="right"/>
    </xf>
    <xf numFmtId="168" fontId="35" fillId="0" borderId="0" xfId="6" applyNumberFormat="1" applyFont="1" applyBorder="1"/>
    <xf numFmtId="168" fontId="19" fillId="0" borderId="11" xfId="3" applyNumberFormat="1" applyFont="1" applyFill="1" applyBorder="1" applyAlignment="1">
      <alignment horizontal="right"/>
    </xf>
    <xf numFmtId="0" fontId="27" fillId="0" borderId="12" xfId="3" applyNumberFormat="1" applyFont="1" applyFill="1" applyBorder="1" applyAlignment="1" applyProtection="1">
      <alignment wrapText="1"/>
    </xf>
    <xf numFmtId="168" fontId="24" fillId="0" borderId="12" xfId="3" applyNumberFormat="1" applyFont="1" applyBorder="1" applyAlignment="1">
      <alignment horizontal="right"/>
    </xf>
    <xf numFmtId="37" fontId="24" fillId="0" borderId="0" xfId="3" applyNumberFormat="1" applyFont="1" applyFill="1" applyAlignment="1">
      <alignment horizontal="right"/>
    </xf>
    <xf numFmtId="0" fontId="27" fillId="0" borderId="0" xfId="7" applyNumberFormat="1" applyFont="1" applyFill="1" applyBorder="1" applyAlignment="1" applyProtection="1">
      <alignment wrapText="1"/>
    </xf>
    <xf numFmtId="168" fontId="37" fillId="0" borderId="0" xfId="5" applyNumberFormat="1" applyFont="1" applyFill="1" applyBorder="1" applyAlignment="1" applyProtection="1">
      <alignment horizontal="right" wrapText="1"/>
    </xf>
    <xf numFmtId="168" fontId="37" fillId="33" borderId="0" xfId="5" applyNumberFormat="1" applyFont="1" applyFill="1" applyBorder="1" applyAlignment="1" applyProtection="1">
      <alignment horizontal="right" wrapText="1"/>
    </xf>
    <xf numFmtId="0" fontId="39" fillId="0" borderId="0" xfId="8" applyFont="1" applyFill="1" applyAlignment="1">
      <alignment horizontal="center"/>
    </xf>
    <xf numFmtId="0" fontId="30" fillId="34" borderId="0" xfId="3" applyNumberFormat="1" applyFont="1" applyFill="1" applyBorder="1" applyAlignment="1" applyProtection="1">
      <alignment horizontal="left" wrapText="1" indent="2"/>
    </xf>
    <xf numFmtId="170" fontId="20" fillId="0" borderId="0" xfId="5" applyNumberFormat="1" applyFont="1" applyFill="1" applyBorder="1" applyAlignment="1" applyProtection="1"/>
    <xf numFmtId="168" fontId="25" fillId="0" borderId="11" xfId="7" applyNumberFormat="1" applyFont="1" applyBorder="1" applyAlignment="1">
      <alignment horizontal="right" vertical="center"/>
    </xf>
    <xf numFmtId="168" fontId="25" fillId="0" borderId="0" xfId="7" applyNumberFormat="1" applyFont="1" applyBorder="1" applyAlignment="1">
      <alignment horizontal="right" vertical="center"/>
    </xf>
    <xf numFmtId="0" fontId="37" fillId="0" borderId="0" xfId="7" applyNumberFormat="1" applyFont="1" applyFill="1" applyBorder="1" applyAlignment="1" applyProtection="1">
      <alignment wrapText="1"/>
    </xf>
    <xf numFmtId="168" fontId="24" fillId="0" borderId="0" xfId="7" applyNumberFormat="1" applyFont="1" applyAlignment="1">
      <alignment horizontal="right"/>
    </xf>
    <xf numFmtId="168" fontId="24" fillId="0" borderId="0" xfId="7" applyNumberFormat="1" applyFont="1" applyBorder="1" applyAlignment="1">
      <alignment horizontal="right"/>
    </xf>
    <xf numFmtId="168" fontId="19" fillId="0" borderId="12" xfId="7" applyNumberFormat="1" applyFont="1" applyFill="1" applyBorder="1" applyAlignment="1">
      <alignment horizontal="right"/>
    </xf>
    <xf numFmtId="168" fontId="19" fillId="0" borderId="0" xfId="7" applyNumberFormat="1" applyFont="1" applyFill="1" applyBorder="1" applyAlignment="1">
      <alignment horizontal="right"/>
    </xf>
    <xf numFmtId="37" fontId="20" fillId="0" borderId="0" xfId="3" applyNumberFormat="1" applyFont="1" applyFill="1" applyBorder="1" applyAlignment="1" applyProtection="1"/>
    <xf numFmtId="37" fontId="24" fillId="0" borderId="0" xfId="7" applyNumberFormat="1" applyFont="1" applyAlignment="1">
      <alignment horizontal="right"/>
    </xf>
    <xf numFmtId="37" fontId="24" fillId="0" borderId="0" xfId="7" applyNumberFormat="1" applyFont="1" applyBorder="1" applyAlignment="1">
      <alignment horizontal="right"/>
    </xf>
    <xf numFmtId="0" fontId="29" fillId="0" borderId="0" xfId="7" applyNumberFormat="1" applyFont="1" applyFill="1" applyBorder="1" applyAlignment="1" applyProtection="1">
      <alignment wrapText="1"/>
    </xf>
    <xf numFmtId="0" fontId="39" fillId="0" borderId="0" xfId="8" applyFont="1" applyFill="1" applyAlignment="1">
      <alignment horizontal="center" vertical="center"/>
    </xf>
    <xf numFmtId="37" fontId="20" fillId="33" borderId="0" xfId="5" applyNumberFormat="1" applyFont="1" applyFill="1" applyBorder="1" applyAlignment="1" applyProtection="1">
      <alignment horizontal="right" wrapText="1"/>
    </xf>
    <xf numFmtId="0" fontId="39" fillId="0" borderId="0" xfId="8" applyFont="1" applyAlignment="1">
      <alignment vertical="center"/>
    </xf>
    <xf numFmtId="0" fontId="39" fillId="0" borderId="0" xfId="8" applyFont="1" applyAlignment="1">
      <alignment horizontal="center" vertical="center"/>
    </xf>
    <xf numFmtId="0" fontId="40" fillId="0" borderId="0" xfId="9" applyNumberFormat="1" applyFont="1" applyFill="1" applyBorder="1" applyAlignment="1">
      <alignment vertical="center"/>
    </xf>
    <xf numFmtId="0" fontId="40" fillId="0" borderId="0" xfId="10" applyFont="1"/>
    <xf numFmtId="0" fontId="40" fillId="0" borderId="0" xfId="10" applyFont="1" applyAlignment="1">
      <alignment horizontal="center"/>
    </xf>
    <xf numFmtId="0" fontId="40" fillId="0" borderId="0" xfId="10" applyFont="1" applyFill="1" applyAlignment="1">
      <alignment horizontal="center"/>
    </xf>
    <xf numFmtId="168" fontId="21" fillId="0" borderId="0" xfId="6" applyNumberFormat="1" applyFont="1" applyBorder="1" applyAlignment="1"/>
    <xf numFmtId="168" fontId="21" fillId="0" borderId="0" xfId="6" applyNumberFormat="1" applyFont="1" applyFill="1" applyBorder="1" applyAlignment="1">
      <alignment horizontal="left" vertical="center"/>
    </xf>
    <xf numFmtId="168" fontId="110" fillId="0" borderId="0" xfId="3" applyNumberFormat="1" applyFont="1" applyBorder="1" applyAlignment="1"/>
    <xf numFmtId="168" fontId="21" fillId="0" borderId="0" xfId="6" applyNumberFormat="1" applyFont="1" applyFill="1" applyBorder="1" applyAlignment="1"/>
    <xf numFmtId="168" fontId="95" fillId="0" borderId="0" xfId="2" applyNumberFormat="1" applyFont="1" applyBorder="1" applyAlignment="1"/>
    <xf numFmtId="168" fontId="95" fillId="33" borderId="0" xfId="5" applyNumberFormat="1" applyFont="1" applyFill="1" applyBorder="1" applyAlignment="1" applyProtection="1">
      <alignment wrapText="1"/>
    </xf>
  </cellXfs>
  <cellStyles count="6603">
    <cellStyle name="20% - Accent1 2" xfId="11"/>
    <cellStyle name="20% - Accent1 3" xfId="12"/>
    <cellStyle name="20% - Accent1 3 2" xfId="13"/>
    <cellStyle name="20% - Accent1 3 3" xfId="14"/>
    <cellStyle name="20% - Accent1 3 4" xfId="15"/>
    <cellStyle name="20% - Accent1 3 5" xfId="16"/>
    <cellStyle name="20% - Accent1 3 6" xfId="17"/>
    <cellStyle name="20% - Accent1 3 7" xfId="18"/>
    <cellStyle name="20% - Accent1 4" xfId="19"/>
    <cellStyle name="20% - Accent1 4 2" xfId="20"/>
    <cellStyle name="20% - Accent2 2" xfId="21"/>
    <cellStyle name="20% - Accent2 3" xfId="22"/>
    <cellStyle name="20% - Accent2 3 2" xfId="23"/>
    <cellStyle name="20% - Accent2 3 3" xfId="24"/>
    <cellStyle name="20% - Accent2 3 4" xfId="25"/>
    <cellStyle name="20% - Accent2 3 5" xfId="26"/>
    <cellStyle name="20% - Accent2 3 6" xfId="27"/>
    <cellStyle name="20% - Accent2 3 7" xfId="28"/>
    <cellStyle name="20% - Accent2 4" xfId="29"/>
    <cellStyle name="20% - Accent2 4 2" xfId="30"/>
    <cellStyle name="20% - Accent3 2" xfId="31"/>
    <cellStyle name="20% - Accent3 3" xfId="32"/>
    <cellStyle name="20% - Accent3 3 2" xfId="33"/>
    <cellStyle name="20% - Accent3 3 3" xfId="34"/>
    <cellStyle name="20% - Accent3 3 4" xfId="35"/>
    <cellStyle name="20% - Accent3 3 5" xfId="36"/>
    <cellStyle name="20% - Accent3 3 6" xfId="37"/>
    <cellStyle name="20% - Accent3 3 7" xfId="38"/>
    <cellStyle name="20% - Accent3 4" xfId="39"/>
    <cellStyle name="20% - Accent3 4 2" xfId="40"/>
    <cellStyle name="20% - Accent3 4 3" xfId="41"/>
    <cellStyle name="20% - Accent3 4 4" xfId="42"/>
    <cellStyle name="20% - Accent3 4 5" xfId="43"/>
    <cellStyle name="20% - Accent4 2" xfId="44"/>
    <cellStyle name="20% - Accent4 3" xfId="45"/>
    <cellStyle name="20% - Accent4 3 2" xfId="46"/>
    <cellStyle name="20% - Accent4 3 3" xfId="47"/>
    <cellStyle name="20% - Accent4 3 4" xfId="48"/>
    <cellStyle name="20% - Accent4 3 5" xfId="49"/>
    <cellStyle name="20% - Accent4 3 6" xfId="50"/>
    <cellStyle name="20% - Accent4 3 7" xfId="51"/>
    <cellStyle name="20% - Accent4 4" xfId="52"/>
    <cellStyle name="20% - Accent4 4 2" xfId="53"/>
    <cellStyle name="20% - Accent5 2" xfId="54"/>
    <cellStyle name="20% - Accent5 3" xfId="55"/>
    <cellStyle name="20% - Accent5 4" xfId="56"/>
    <cellStyle name="20% - Accent5 4 2" xfId="57"/>
    <cellStyle name="20% - Accent6 2" xfId="58"/>
    <cellStyle name="20% - Accent6 3" xfId="59"/>
    <cellStyle name="20% - Accent6 3 2" xfId="60"/>
    <cellStyle name="20% - Accent6 3 3" xfId="61"/>
    <cellStyle name="20% - Accent6 3 4" xfId="62"/>
    <cellStyle name="20% - Accent6 3 5" xfId="63"/>
    <cellStyle name="20% - Accent6 3 6" xfId="64"/>
    <cellStyle name="20% - Accent6 3 7" xfId="65"/>
    <cellStyle name="20% - Accent6 4" xfId="66"/>
    <cellStyle name="20% - Accent6 4 2" xfId="67"/>
    <cellStyle name="40% - Accent1 2" xfId="68"/>
    <cellStyle name="40% - Accent1 3" xfId="69"/>
    <cellStyle name="40% - Accent1 3 2" xfId="70"/>
    <cellStyle name="40% - Accent1 3 3" xfId="71"/>
    <cellStyle name="40% - Accent1 3 4" xfId="72"/>
    <cellStyle name="40% - Accent1 3 5" xfId="73"/>
    <cellStyle name="40% - Accent1 3 6" xfId="74"/>
    <cellStyle name="40% - Accent1 3 7" xfId="75"/>
    <cellStyle name="40% - Accent1 4" xfId="76"/>
    <cellStyle name="40% - Accent1 4 2" xfId="77"/>
    <cellStyle name="40% - Accent2 2" xfId="78"/>
    <cellStyle name="40% - Accent2 3" xfId="79"/>
    <cellStyle name="40% - Accent2 4" xfId="80"/>
    <cellStyle name="40% - Accent2 4 2" xfId="81"/>
    <cellStyle name="40% - Accent3 2" xfId="82"/>
    <cellStyle name="40% - Accent3 3" xfId="83"/>
    <cellStyle name="40% - Accent3 3 2" xfId="84"/>
    <cellStyle name="40% - Accent3 3 3" xfId="85"/>
    <cellStyle name="40% - Accent3 3 4" xfId="86"/>
    <cellStyle name="40% - Accent3 3 5" xfId="87"/>
    <cellStyle name="40% - Accent3 3 6" xfId="88"/>
    <cellStyle name="40% - Accent3 3 7" xfId="89"/>
    <cellStyle name="40% - Accent3 4" xfId="90"/>
    <cellStyle name="40% - Accent3 4 2" xfId="91"/>
    <cellStyle name="40% - Accent4 2" xfId="92"/>
    <cellStyle name="40% - Accent4 3" xfId="93"/>
    <cellStyle name="40% - Accent4 3 2" xfId="94"/>
    <cellStyle name="40% - Accent4 3 3" xfId="95"/>
    <cellStyle name="40% - Accent4 3 4" xfId="96"/>
    <cellStyle name="40% - Accent4 3 5" xfId="97"/>
    <cellStyle name="40% - Accent4 3 6" xfId="98"/>
    <cellStyle name="40% - Accent4 3 7" xfId="99"/>
    <cellStyle name="40% - Accent4 4" xfId="100"/>
    <cellStyle name="40% - Accent4 4 2" xfId="101"/>
    <cellStyle name="40% - Accent5 2" xfId="102"/>
    <cellStyle name="40% - Accent5 3" xfId="103"/>
    <cellStyle name="40% - Accent5 3 2" xfId="104"/>
    <cellStyle name="40% - Accent5 3 3" xfId="105"/>
    <cellStyle name="40% - Accent5 3 4" xfId="106"/>
    <cellStyle name="40% - Accent5 3 5" xfId="107"/>
    <cellStyle name="40% - Accent5 3 6" xfId="108"/>
    <cellStyle name="40% - Accent5 3 7" xfId="109"/>
    <cellStyle name="40% - Accent5 4" xfId="110"/>
    <cellStyle name="40% - Accent5 4 2" xfId="111"/>
    <cellStyle name="40% - Accent6 2" xfId="112"/>
    <cellStyle name="40% - Accent6 3" xfId="113"/>
    <cellStyle name="40% - Accent6 3 2" xfId="114"/>
    <cellStyle name="40% - Accent6 3 3" xfId="115"/>
    <cellStyle name="40% - Accent6 3 4" xfId="116"/>
    <cellStyle name="40% - Accent6 3 5" xfId="117"/>
    <cellStyle name="40% - Accent6 3 6" xfId="118"/>
    <cellStyle name="40% - Accent6 3 7" xfId="119"/>
    <cellStyle name="40% - Accent6 4" xfId="120"/>
    <cellStyle name="40% - Accent6 4 2" xfId="121"/>
    <cellStyle name="60% - Accent1 2" xfId="122"/>
    <cellStyle name="60% - Accent1 3" xfId="123"/>
    <cellStyle name="60% - Accent1 3 2" xfId="124"/>
    <cellStyle name="60% - Accent1 3 3" xfId="125"/>
    <cellStyle name="60% - Accent1 3 4" xfId="126"/>
    <cellStyle name="60% - Accent1 3 5" xfId="127"/>
    <cellStyle name="60% - Accent1 3 6" xfId="128"/>
    <cellStyle name="60% - Accent1 3 7" xfId="129"/>
    <cellStyle name="60% - Accent1 4" xfId="130"/>
    <cellStyle name="60% - Accent2 2" xfId="131"/>
    <cellStyle name="60% - Accent2 3" xfId="132"/>
    <cellStyle name="60% - Accent2 3 2" xfId="133"/>
    <cellStyle name="60% - Accent2 3 3" xfId="134"/>
    <cellStyle name="60% - Accent2 3 4" xfId="135"/>
    <cellStyle name="60% - Accent2 3 5" xfId="136"/>
    <cellStyle name="60% - Accent2 3 6" xfId="137"/>
    <cellStyle name="60% - Accent2 3 7" xfId="138"/>
    <cellStyle name="60% - Accent2 4" xfId="139"/>
    <cellStyle name="60% - Accent3 2" xfId="140"/>
    <cellStyle name="60% - Accent3 3" xfId="141"/>
    <cellStyle name="60% - Accent3 3 2" xfId="142"/>
    <cellStyle name="60% - Accent3 3 3" xfId="143"/>
    <cellStyle name="60% - Accent3 3 4" xfId="144"/>
    <cellStyle name="60% - Accent3 3 5" xfId="145"/>
    <cellStyle name="60% - Accent3 3 6" xfId="146"/>
    <cellStyle name="60% - Accent3 3 7" xfId="147"/>
    <cellStyle name="60% - Accent3 4" xfId="148"/>
    <cellStyle name="60% - Accent4 2" xfId="149"/>
    <cellStyle name="60% - Accent4 3" xfId="150"/>
    <cellStyle name="60% - Accent4 3 2" xfId="151"/>
    <cellStyle name="60% - Accent4 3 3" xfId="152"/>
    <cellStyle name="60% - Accent4 3 4" xfId="153"/>
    <cellStyle name="60% - Accent4 3 5" xfId="154"/>
    <cellStyle name="60% - Accent4 3 6" xfId="155"/>
    <cellStyle name="60% - Accent4 3 7" xfId="156"/>
    <cellStyle name="60% - Accent4 4" xfId="157"/>
    <cellStyle name="60% - Accent5 2" xfId="158"/>
    <cellStyle name="60% - Accent5 3" xfId="159"/>
    <cellStyle name="60% - Accent5 3 2" xfId="160"/>
    <cellStyle name="60% - Accent5 3 3" xfId="161"/>
    <cellStyle name="60% - Accent5 3 4" xfId="162"/>
    <cellStyle name="60% - Accent5 3 5" xfId="163"/>
    <cellStyle name="60% - Accent5 3 6" xfId="164"/>
    <cellStyle name="60% - Accent5 3 7" xfId="165"/>
    <cellStyle name="60% - Accent5 4" xfId="166"/>
    <cellStyle name="60% - Accent6 2" xfId="167"/>
    <cellStyle name="60% - Accent6 3" xfId="168"/>
    <cellStyle name="60% - Accent6 3 2" xfId="169"/>
    <cellStyle name="60% - Accent6 3 3" xfId="170"/>
    <cellStyle name="60% - Accent6 3 4" xfId="171"/>
    <cellStyle name="60% - Accent6 3 5" xfId="172"/>
    <cellStyle name="60% - Accent6 3 6" xfId="173"/>
    <cellStyle name="60% - Accent6 3 7" xfId="174"/>
    <cellStyle name="60% - Accent6 4" xfId="175"/>
    <cellStyle name="Accent1 2" xfId="176"/>
    <cellStyle name="Accent1 3" xfId="177"/>
    <cellStyle name="Accent1 3 2" xfId="178"/>
    <cellStyle name="Accent1 3 3" xfId="179"/>
    <cellStyle name="Accent1 3 4" xfId="180"/>
    <cellStyle name="Accent1 3 5" xfId="181"/>
    <cellStyle name="Accent1 3 6" xfId="182"/>
    <cellStyle name="Accent1 3 7" xfId="183"/>
    <cellStyle name="Accent1 4" xfId="184"/>
    <cellStyle name="Accent2 2" xfId="185"/>
    <cellStyle name="Accent2 3" xfId="186"/>
    <cellStyle name="Accent2 3 2" xfId="187"/>
    <cellStyle name="Accent2 3 3" xfId="188"/>
    <cellStyle name="Accent2 3 4" xfId="189"/>
    <cellStyle name="Accent2 3 5" xfId="190"/>
    <cellStyle name="Accent2 3 6" xfId="191"/>
    <cellStyle name="Accent2 3 7" xfId="192"/>
    <cellStyle name="Accent2 4" xfId="193"/>
    <cellStyle name="Accent3 2" xfId="194"/>
    <cellStyle name="Accent3 3" xfId="195"/>
    <cellStyle name="Accent3 3 2" xfId="196"/>
    <cellStyle name="Accent3 3 3" xfId="197"/>
    <cellStyle name="Accent3 3 4" xfId="198"/>
    <cellStyle name="Accent3 3 5" xfId="199"/>
    <cellStyle name="Accent3 3 6" xfId="200"/>
    <cellStyle name="Accent3 3 7" xfId="201"/>
    <cellStyle name="Accent3 4" xfId="202"/>
    <cellStyle name="Accent4 2" xfId="203"/>
    <cellStyle name="Accent4 3" xfId="204"/>
    <cellStyle name="Accent4 3 2" xfId="205"/>
    <cellStyle name="Accent4 3 3" xfId="206"/>
    <cellStyle name="Accent4 3 4" xfId="207"/>
    <cellStyle name="Accent4 3 5" xfId="208"/>
    <cellStyle name="Accent4 3 6" xfId="209"/>
    <cellStyle name="Accent4 3 7" xfId="210"/>
    <cellStyle name="Accent4 4" xfId="211"/>
    <cellStyle name="Accent5 2" xfId="212"/>
    <cellStyle name="Accent5 3" xfId="213"/>
    <cellStyle name="Accent5 4" xfId="214"/>
    <cellStyle name="Accent6 2" xfId="215"/>
    <cellStyle name="Accent6 3" xfId="216"/>
    <cellStyle name="Accent6 3 2" xfId="217"/>
    <cellStyle name="Accent6 3 3" xfId="218"/>
    <cellStyle name="Accent6 3 4" xfId="219"/>
    <cellStyle name="Accent6 3 5" xfId="220"/>
    <cellStyle name="Accent6 3 6" xfId="221"/>
    <cellStyle name="Accent6 3 7" xfId="222"/>
    <cellStyle name="Accent6 4" xfId="223"/>
    <cellStyle name="Bad 2" xfId="224"/>
    <cellStyle name="Bad 3" xfId="225"/>
    <cellStyle name="Bad 3 2" xfId="226"/>
    <cellStyle name="Bad 3 3" xfId="227"/>
    <cellStyle name="Bad 3 4" xfId="228"/>
    <cellStyle name="Bad 3 5" xfId="229"/>
    <cellStyle name="Bad 3 6" xfId="230"/>
    <cellStyle name="Bad 3 7" xfId="231"/>
    <cellStyle name="Bad 4" xfId="232"/>
    <cellStyle name="Calculation 2" xfId="233"/>
    <cellStyle name="Calculation 3" xfId="234"/>
    <cellStyle name="Calculation 3 2" xfId="235"/>
    <cellStyle name="Calculation 3 3" xfId="236"/>
    <cellStyle name="Calculation 3 4" xfId="237"/>
    <cellStyle name="Calculation 3 5" xfId="238"/>
    <cellStyle name="Calculation 3 6" xfId="239"/>
    <cellStyle name="Calculation 3 7" xfId="240"/>
    <cellStyle name="Calculation 4" xfId="241"/>
    <cellStyle name="Calculation 4 2" xfId="242"/>
    <cellStyle name="Calculation 4 3" xfId="243"/>
    <cellStyle name="Calculation 4 4" xfId="244"/>
    <cellStyle name="Check Cell 2" xfId="245"/>
    <cellStyle name="Check Cell 3" xfId="246"/>
    <cellStyle name="Check Cell 4" xfId="247"/>
    <cellStyle name="Comma" xfId="1" builtinId="3"/>
    <cellStyle name="Comma [0]" xfId="2" builtinId="6"/>
    <cellStyle name="Comma [0] 2" xfId="248"/>
    <cellStyle name="Comma [0] 2 2" xfId="249"/>
    <cellStyle name="Comma [0] 2 2 2" xfId="250"/>
    <cellStyle name="Comma [0] 2 2 2 2" xfId="251"/>
    <cellStyle name="Comma [0] 2 2 2 3" xfId="252"/>
    <cellStyle name="Comma [0] 2 2 3" xfId="253"/>
    <cellStyle name="Comma [0] 2 2 4" xfId="254"/>
    <cellStyle name="Comma [0] 2 2 5" xfId="255"/>
    <cellStyle name="Comma [0] 2 2 6" xfId="256"/>
    <cellStyle name="Comma [0] 2 3" xfId="257"/>
    <cellStyle name="Comma [0] 2 3 2" xfId="258"/>
    <cellStyle name="Comma [0] 2 3 3" xfId="259"/>
    <cellStyle name="Comma [0] 2 3 3 2" xfId="260"/>
    <cellStyle name="Comma [0] 2 3 3 3" xfId="261"/>
    <cellStyle name="Comma [0] 2 3 3 4" xfId="262"/>
    <cellStyle name="Comma [0] 2 3 3 4 2" xfId="263"/>
    <cellStyle name="Comma [0] 2 3 3 4 3" xfId="264"/>
    <cellStyle name="Comma [0] 2 4" xfId="265"/>
    <cellStyle name="Comma [0] 2 5" xfId="266"/>
    <cellStyle name="Comma [0] 2 5 2" xfId="267"/>
    <cellStyle name="Comma [0] 2 5 3" xfId="268"/>
    <cellStyle name="Comma [0] 2 6" xfId="269"/>
    <cellStyle name="Comma [0] 2 6 2" xfId="270"/>
    <cellStyle name="Comma [0] 2 6 3" xfId="271"/>
    <cellStyle name="Comma [0] 2 7" xfId="272"/>
    <cellStyle name="Comma [0] 2 7 2" xfId="273"/>
    <cellStyle name="Comma [0] 2 7 2 2" xfId="274"/>
    <cellStyle name="Comma [0] 2 7 2 3" xfId="275"/>
    <cellStyle name="Comma [0] 2 7 3" xfId="276"/>
    <cellStyle name="Comma [0] 2 7 3 2" xfId="277"/>
    <cellStyle name="Comma [0] 2 7 3 3" xfId="278"/>
    <cellStyle name="Comma [0] 2 7 4" xfId="279"/>
    <cellStyle name="Comma [0] 2 7 5" xfId="280"/>
    <cellStyle name="Comma [0] 3" xfId="281"/>
    <cellStyle name="Comma [0] 3 2" xfId="282"/>
    <cellStyle name="Comma [0] 3 3" xfId="283"/>
    <cellStyle name="Comma [0] 3 4" xfId="284"/>
    <cellStyle name="Comma [0] 3 5" xfId="285"/>
    <cellStyle name="Comma [0] 3 5 2" xfId="286"/>
    <cellStyle name="Comma [0] 3 5 3" xfId="287"/>
    <cellStyle name="Comma [0] 4" xfId="288"/>
    <cellStyle name="Comma [0] 4 2" xfId="289"/>
    <cellStyle name="Comma [0] 4 2 2" xfId="290"/>
    <cellStyle name="Comma [0] 4 3" xfId="291"/>
    <cellStyle name="Comma [0] 4 3 2" xfId="292"/>
    <cellStyle name="Comma [0] 4 3 3" xfId="293"/>
    <cellStyle name="Comma [0] 4 3 3 2" xfId="294"/>
    <cellStyle name="Comma [0] 4 3 3 3" xfId="295"/>
    <cellStyle name="Comma [0] 4 4" xfId="296"/>
    <cellStyle name="Comma [0] 4 5" xfId="297"/>
    <cellStyle name="Comma [0] 4 5 2" xfId="298"/>
    <cellStyle name="Comma [0] 4 5 3" xfId="299"/>
    <cellStyle name="Comma [0] 4 5 4" xfId="300"/>
    <cellStyle name="Comma [0] 4 5 5" xfId="301"/>
    <cellStyle name="Comma [0] 4 5 6" xfId="302"/>
    <cellStyle name="Comma [0] 5" xfId="303"/>
    <cellStyle name="Comma [0] 5 2" xfId="304"/>
    <cellStyle name="Comma [0] 5 3" xfId="305"/>
    <cellStyle name="Comma [0] 5 4" xfId="306"/>
    <cellStyle name="Comma [0] 5 4 2" xfId="307"/>
    <cellStyle name="Comma [0] 5 4 3" xfId="308"/>
    <cellStyle name="Comma [0] 6" xfId="309"/>
    <cellStyle name="Comma [0] 6 2" xfId="310"/>
    <cellStyle name="Comma [0] 6 3" xfId="311"/>
    <cellStyle name="Comma [0] 6 3 2" xfId="312"/>
    <cellStyle name="Comma [0] 6 3 3" xfId="313"/>
    <cellStyle name="Comma [0] 6 3 4" xfId="314"/>
    <cellStyle name="Comma [0] 6 3 5" xfId="315"/>
    <cellStyle name="Comma [0] 6 4" xfId="316"/>
    <cellStyle name="Comma [0] 7" xfId="317"/>
    <cellStyle name="Comma [0] 7 2" xfId="318"/>
    <cellStyle name="Comma [0] 7 3" xfId="319"/>
    <cellStyle name="Comma [0] 7 3 2" xfId="320"/>
    <cellStyle name="Comma [0] 7 3 3" xfId="321"/>
    <cellStyle name="Comma [0] 8" xfId="322"/>
    <cellStyle name="Comma [0] 8 2" xfId="323"/>
    <cellStyle name="Comma [0] 8 3" xfId="324"/>
    <cellStyle name="Comma 10" xfId="325"/>
    <cellStyle name="Comma 10 2" xfId="326"/>
    <cellStyle name="Comma 10 2 2" xfId="327"/>
    <cellStyle name="Comma 10 2 2 2" xfId="5"/>
    <cellStyle name="Comma 10 2 2 2 2" xfId="328"/>
    <cellStyle name="Comma 10 2 2 3" xfId="329"/>
    <cellStyle name="Comma 10 2 2 3 2" xfId="330"/>
    <cellStyle name="Comma 10 2 2 3 3" xfId="331"/>
    <cellStyle name="Comma 10 2 2 3 4" xfId="332"/>
    <cellStyle name="Comma 10 2 2 4" xfId="333"/>
    <cellStyle name="Comma 10 2 2 4 2" xfId="334"/>
    <cellStyle name="Comma 10 2 2 5" xfId="335"/>
    <cellStyle name="Comma 10 2 2 5 2" xfId="336"/>
    <cellStyle name="Comma 10 2 3" xfId="337"/>
    <cellStyle name="Comma 10 2 3 2" xfId="338"/>
    <cellStyle name="Comma 10 2 3 2 2" xfId="339"/>
    <cellStyle name="Comma 10 2 3 3" xfId="340"/>
    <cellStyle name="Comma 10 2 3 3 2" xfId="341"/>
    <cellStyle name="Comma 10 2 3 4" xfId="342"/>
    <cellStyle name="Comma 10 2 3 4 2" xfId="343"/>
    <cellStyle name="Comma 10 2 3 5" xfId="344"/>
    <cellStyle name="Comma 10 2 4" xfId="345"/>
    <cellStyle name="Comma 10 2 4 2" xfId="346"/>
    <cellStyle name="Comma 10 2 4 2 2" xfId="347"/>
    <cellStyle name="Comma 10 2 4 3" xfId="348"/>
    <cellStyle name="Comma 10 2 4 3 2" xfId="349"/>
    <cellStyle name="Comma 10 2 4 4" xfId="350"/>
    <cellStyle name="Comma 10 2 4 4 2" xfId="351"/>
    <cellStyle name="Comma 10 2 5" xfId="352"/>
    <cellStyle name="Comma 10 2 5 2" xfId="353"/>
    <cellStyle name="Comma 10 2 5 2 2" xfId="354"/>
    <cellStyle name="Comma 10 2 5 3" xfId="355"/>
    <cellStyle name="Comma 10 2 5 3 2" xfId="356"/>
    <cellStyle name="Comma 10 2 5 4" xfId="357"/>
    <cellStyle name="Comma 10 2 5 5" xfId="358"/>
    <cellStyle name="Comma 10 2 5 5 2" xfId="359"/>
    <cellStyle name="Comma 10 2 5 6" xfId="360"/>
    <cellStyle name="Comma 10 2 6" xfId="361"/>
    <cellStyle name="Comma 10 3" xfId="362"/>
    <cellStyle name="Comma 10 3 2" xfId="363"/>
    <cellStyle name="Comma 10 3 3" xfId="364"/>
    <cellStyle name="Comma 10 3 4" xfId="365"/>
    <cellStyle name="Comma 10 3 4 2" xfId="366"/>
    <cellStyle name="Comma 10 3 5" xfId="367"/>
    <cellStyle name="Comma 10 3 6" xfId="368"/>
    <cellStyle name="Comma 10 3 6 2" xfId="369"/>
    <cellStyle name="Comma 10 3 6 3" xfId="370"/>
    <cellStyle name="Comma 10 3 7" xfId="371"/>
    <cellStyle name="Comma 10 3 7 2" xfId="372"/>
    <cellStyle name="Comma 10 3 7 3" xfId="373"/>
    <cellStyle name="Comma 10 4" xfId="374"/>
    <cellStyle name="Comma 10 4 2" xfId="375"/>
    <cellStyle name="Comma 10 4 2 2" xfId="376"/>
    <cellStyle name="Comma 10 4 3" xfId="377"/>
    <cellStyle name="Comma 10 4 3 2" xfId="378"/>
    <cellStyle name="Comma 10 4 4" xfId="379"/>
    <cellStyle name="Comma 10 4 4 2" xfId="380"/>
    <cellStyle name="Comma 10 4 5" xfId="381"/>
    <cellStyle name="Comma 10 4 5 2" xfId="382"/>
    <cellStyle name="Comma 10 5" xfId="6"/>
    <cellStyle name="Comma 10 5 2" xfId="383"/>
    <cellStyle name="Comma 10 5 2 2" xfId="384"/>
    <cellStyle name="Comma 10 5 3" xfId="385"/>
    <cellStyle name="Comma 10 5 3 2" xfId="386"/>
    <cellStyle name="Comma 10 5 4" xfId="387"/>
    <cellStyle name="Comma 10 5 4 2" xfId="388"/>
    <cellStyle name="Comma 10 5 5" xfId="389"/>
    <cellStyle name="Comma 10 5 5 2" xfId="390"/>
    <cellStyle name="Comma 10 6" xfId="391"/>
    <cellStyle name="Comma 10 6 2" xfId="392"/>
    <cellStyle name="Comma 10 6 3" xfId="393"/>
    <cellStyle name="Comma 10 6 3 2" xfId="394"/>
    <cellStyle name="Comma 10 6 4" xfId="395"/>
    <cellStyle name="Comma 10 6 4 2" xfId="396"/>
    <cellStyle name="Comma 10 6 5" xfId="397"/>
    <cellStyle name="Comma 10 6 5 2" xfId="398"/>
    <cellStyle name="Comma 10 6 6" xfId="399"/>
    <cellStyle name="Comma 10 6 7" xfId="400"/>
    <cellStyle name="Comma 10 6 7 2" xfId="401"/>
    <cellStyle name="Comma 10 7" xfId="402"/>
    <cellStyle name="Comma 10 7 2" xfId="403"/>
    <cellStyle name="Comma 10 7 2 2" xfId="404"/>
    <cellStyle name="Comma 10 7 3" xfId="405"/>
    <cellStyle name="Comma 10 7 3 2" xfId="406"/>
    <cellStyle name="Comma 10 7 4" xfId="407"/>
    <cellStyle name="Comma 10 7 4 2" xfId="408"/>
    <cellStyle name="Comma 10 7 5" xfId="409"/>
    <cellStyle name="Comma 10 8" xfId="410"/>
    <cellStyle name="Comma 100" xfId="411"/>
    <cellStyle name="Comma 100 2" xfId="412"/>
    <cellStyle name="Comma 100 3" xfId="413"/>
    <cellStyle name="Comma 100 3 2" xfId="414"/>
    <cellStyle name="Comma 100 3 3" xfId="415"/>
    <cellStyle name="Comma 100 3 4" xfId="416"/>
    <cellStyle name="Comma 100 3 4 2" xfId="417"/>
    <cellStyle name="Comma 100 3 4 3" xfId="418"/>
    <cellStyle name="Comma 100 4" xfId="419"/>
    <cellStyle name="Comma 100 4 2" xfId="420"/>
    <cellStyle name="Comma 100 5" xfId="421"/>
    <cellStyle name="Comma 100 6" xfId="422"/>
    <cellStyle name="Comma 100 6 2" xfId="423"/>
    <cellStyle name="Comma 101" xfId="424"/>
    <cellStyle name="Comma 101 2" xfId="425"/>
    <cellStyle name="Comma 101 3" xfId="426"/>
    <cellStyle name="Comma 101 3 2" xfId="427"/>
    <cellStyle name="Comma 101 3 3" xfId="428"/>
    <cellStyle name="Comma 101 3 4" xfId="429"/>
    <cellStyle name="Comma 101 3 4 2" xfId="430"/>
    <cellStyle name="Comma 101 3 4 3" xfId="431"/>
    <cellStyle name="Comma 101 4" xfId="432"/>
    <cellStyle name="Comma 101 4 2" xfId="433"/>
    <cellStyle name="Comma 101 5" xfId="434"/>
    <cellStyle name="Comma 101 6" xfId="435"/>
    <cellStyle name="Comma 101 6 2" xfId="436"/>
    <cellStyle name="Comma 102" xfId="437"/>
    <cellStyle name="Comma 102 2" xfId="438"/>
    <cellStyle name="Comma 102 3" xfId="439"/>
    <cellStyle name="Comma 102 3 2" xfId="440"/>
    <cellStyle name="Comma 102 3 3" xfId="441"/>
    <cellStyle name="Comma 102 3 4" xfId="442"/>
    <cellStyle name="Comma 102 3 4 2" xfId="443"/>
    <cellStyle name="Comma 102 3 4 3" xfId="444"/>
    <cellStyle name="Comma 102 4" xfId="445"/>
    <cellStyle name="Comma 102 4 2" xfId="446"/>
    <cellStyle name="Comma 102 5" xfId="447"/>
    <cellStyle name="Comma 102 6" xfId="448"/>
    <cellStyle name="Comma 102 6 2" xfId="449"/>
    <cellStyle name="Comma 103" xfId="450"/>
    <cellStyle name="Comma 103 2" xfId="451"/>
    <cellStyle name="Comma 103 3" xfId="452"/>
    <cellStyle name="Comma 103 3 2" xfId="453"/>
    <cellStyle name="Comma 103 3 3" xfId="454"/>
    <cellStyle name="Comma 103 3 4" xfId="455"/>
    <cellStyle name="Comma 103 3 4 2" xfId="456"/>
    <cellStyle name="Comma 103 3 4 3" xfId="457"/>
    <cellStyle name="Comma 103 4" xfId="458"/>
    <cellStyle name="Comma 103 4 2" xfId="459"/>
    <cellStyle name="Comma 103 5" xfId="460"/>
    <cellStyle name="Comma 103 6" xfId="461"/>
    <cellStyle name="Comma 103 6 2" xfId="462"/>
    <cellStyle name="Comma 104" xfId="463"/>
    <cellStyle name="Comma 104 2" xfId="464"/>
    <cellStyle name="Comma 104 3" xfId="465"/>
    <cellStyle name="Comma 104 3 2" xfId="466"/>
    <cellStyle name="Comma 104 3 3" xfId="467"/>
    <cellStyle name="Comma 104 3 4" xfId="468"/>
    <cellStyle name="Comma 104 3 4 2" xfId="469"/>
    <cellStyle name="Comma 104 3 4 3" xfId="470"/>
    <cellStyle name="Comma 104 4" xfId="471"/>
    <cellStyle name="Comma 104 4 2" xfId="472"/>
    <cellStyle name="Comma 104 5" xfId="473"/>
    <cellStyle name="Comma 104 6" xfId="474"/>
    <cellStyle name="Comma 104 6 2" xfId="475"/>
    <cellStyle name="Comma 105" xfId="476"/>
    <cellStyle name="Comma 105 2" xfId="477"/>
    <cellStyle name="Comma 105 3" xfId="478"/>
    <cellStyle name="Comma 105 3 2" xfId="479"/>
    <cellStyle name="Comma 105 3 3" xfId="480"/>
    <cellStyle name="Comma 105 3 4" xfId="481"/>
    <cellStyle name="Comma 105 3 4 2" xfId="482"/>
    <cellStyle name="Comma 105 3 4 3" xfId="483"/>
    <cellStyle name="Comma 105 4" xfId="484"/>
    <cellStyle name="Comma 105 4 2" xfId="485"/>
    <cellStyle name="Comma 105 5" xfId="486"/>
    <cellStyle name="Comma 105 6" xfId="487"/>
    <cellStyle name="Comma 105 6 2" xfId="488"/>
    <cellStyle name="Comma 106" xfId="489"/>
    <cellStyle name="Comma 106 2" xfId="490"/>
    <cellStyle name="Comma 106 3" xfId="491"/>
    <cellStyle name="Comma 106 3 2" xfId="492"/>
    <cellStyle name="Comma 106 3 3" xfId="493"/>
    <cellStyle name="Comma 106 3 4" xfId="494"/>
    <cellStyle name="Comma 106 3 4 2" xfId="495"/>
    <cellStyle name="Comma 106 3 4 3" xfId="496"/>
    <cellStyle name="Comma 106 4" xfId="497"/>
    <cellStyle name="Comma 106 4 2" xfId="498"/>
    <cellStyle name="Comma 106 5" xfId="499"/>
    <cellStyle name="Comma 106 6" xfId="500"/>
    <cellStyle name="Comma 106 6 2" xfId="501"/>
    <cellStyle name="Comma 107" xfId="502"/>
    <cellStyle name="Comma 107 2" xfId="503"/>
    <cellStyle name="Comma 107 3" xfId="504"/>
    <cellStyle name="Comma 107 3 2" xfId="505"/>
    <cellStyle name="Comma 107 3 3" xfId="506"/>
    <cellStyle name="Comma 107 3 4" xfId="507"/>
    <cellStyle name="Comma 107 3 4 2" xfId="508"/>
    <cellStyle name="Comma 107 3 4 3" xfId="509"/>
    <cellStyle name="Comma 107 4" xfId="510"/>
    <cellStyle name="Comma 107 5" xfId="511"/>
    <cellStyle name="Comma 107 6" xfId="512"/>
    <cellStyle name="Comma 107 6 2" xfId="513"/>
    <cellStyle name="Comma 107 6 3" xfId="514"/>
    <cellStyle name="Comma 108" xfId="515"/>
    <cellStyle name="Comma 108 2" xfId="516"/>
    <cellStyle name="Comma 108 3" xfId="517"/>
    <cellStyle name="Comma 108 3 2" xfId="518"/>
    <cellStyle name="Comma 108 3 3" xfId="519"/>
    <cellStyle name="Comma 108 3 4" xfId="520"/>
    <cellStyle name="Comma 108 3 4 2" xfId="521"/>
    <cellStyle name="Comma 108 3 4 3" xfId="522"/>
    <cellStyle name="Comma 108 4" xfId="523"/>
    <cellStyle name="Comma 108 5" xfId="524"/>
    <cellStyle name="Comma 108 6" xfId="525"/>
    <cellStyle name="Comma 108 6 2" xfId="526"/>
    <cellStyle name="Comma 108 6 3" xfId="527"/>
    <cellStyle name="Comma 109" xfId="528"/>
    <cellStyle name="Comma 109 2" xfId="529"/>
    <cellStyle name="Comma 109 3" xfId="530"/>
    <cellStyle name="Comma 109 3 2" xfId="531"/>
    <cellStyle name="Comma 109 3 3" xfId="532"/>
    <cellStyle name="Comma 109 3 4" xfId="533"/>
    <cellStyle name="Comma 109 3 4 2" xfId="534"/>
    <cellStyle name="Comma 109 3 4 3" xfId="535"/>
    <cellStyle name="Comma 109 4" xfId="536"/>
    <cellStyle name="Comma 109 4 2" xfId="537"/>
    <cellStyle name="Comma 109 5" xfId="538"/>
    <cellStyle name="Comma 109 6" xfId="539"/>
    <cellStyle name="Comma 109 6 2" xfId="540"/>
    <cellStyle name="Comma 11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0" xfId="1035"/>
    <cellStyle name="Comma 140 2" xfId="1036"/>
    <cellStyle name="Comma 140 3" xfId="1037"/>
    <cellStyle name="Comma 140 3 2" xfId="1038"/>
    <cellStyle name="Comma 140 4" xfId="1039"/>
    <cellStyle name="Comma 140 4 2" xfId="1040"/>
    <cellStyle name="Comma 140 4 2 2" xfId="1041"/>
    <cellStyle name="Comma 140 4 3" xfId="1042"/>
    <cellStyle name="Comma 140 5" xfId="1043"/>
    <cellStyle name="Comma 140 5 2" xfId="1044"/>
    <cellStyle name="Comma 141" xfId="1045"/>
    <cellStyle name="Comma 141 2" xfId="1046"/>
    <cellStyle name="Comma 141 3" xfId="1047"/>
    <cellStyle name="Comma 142" xfId="1048"/>
    <cellStyle name="Comma 142 2" xfId="1049"/>
    <cellStyle name="Comma 142 3" xfId="1050"/>
    <cellStyle name="Comma 142 4" xfId="1051"/>
    <cellStyle name="Comma 142 5" xfId="1052"/>
    <cellStyle name="Comma 142 6" xfId="1053"/>
    <cellStyle name="Comma 142 6 2" xfId="1054"/>
    <cellStyle name="Comma 142 7" xfId="1055"/>
    <cellStyle name="Comma 142 7 2" xfId="1056"/>
    <cellStyle name="Comma 142 7 3" xfId="1057"/>
    <cellStyle name="Comma 143" xfId="1058"/>
    <cellStyle name="Comma 143 2" xfId="1059"/>
    <cellStyle name="Comma 143 3" xfId="1060"/>
    <cellStyle name="Comma 143 4" xfId="1061"/>
    <cellStyle name="Comma 143 5" xfId="1062"/>
    <cellStyle name="Comma 143 5 2" xfId="1063"/>
    <cellStyle name="Comma 143 5 3" xfId="1064"/>
    <cellStyle name="Comma 144" xfId="1065"/>
    <cellStyle name="Comma 144 2" xfId="1066"/>
    <cellStyle name="Comma 144 3" xfId="1067"/>
    <cellStyle name="Comma 144 4" xfId="1068"/>
    <cellStyle name="Comma 144 5" xfId="1069"/>
    <cellStyle name="Comma 144 5 2" xfId="1070"/>
    <cellStyle name="Comma 144 5 3" xfId="1071"/>
    <cellStyle name="Comma 145" xfId="1072"/>
    <cellStyle name="Comma 145 2" xfId="1073"/>
    <cellStyle name="Comma 145 3" xfId="1074"/>
    <cellStyle name="Comma 145 4" xfId="1075"/>
    <cellStyle name="Comma 145 5" xfId="1076"/>
    <cellStyle name="Comma 145 5 2" xfId="1077"/>
    <cellStyle name="Comma 145 5 3" xfId="1078"/>
    <cellStyle name="Comma 146" xfId="1079"/>
    <cellStyle name="Comma 146 2" xfId="1080"/>
    <cellStyle name="Comma 146 3" xfId="1081"/>
    <cellStyle name="Comma 146 4" xfId="1082"/>
    <cellStyle name="Comma 146 5" xfId="1083"/>
    <cellStyle name="Comma 146 5 2" xfId="1084"/>
    <cellStyle name="Comma 146 5 3" xfId="1085"/>
    <cellStyle name="Comma 147" xfId="1086"/>
    <cellStyle name="Comma 147 2" xfId="1087"/>
    <cellStyle name="Comma 147 3" xfId="1088"/>
    <cellStyle name="Comma 147 4" xfId="1089"/>
    <cellStyle name="Comma 147 5" xfId="1090"/>
    <cellStyle name="Comma 147 5 2" xfId="1091"/>
    <cellStyle name="Comma 147 5 3" xfId="1092"/>
    <cellStyle name="Comma 148" xfId="1093"/>
    <cellStyle name="Comma 148 2" xfId="1094"/>
    <cellStyle name="Comma 148 3" xfId="1095"/>
    <cellStyle name="Comma 148 4" xfId="1096"/>
    <cellStyle name="Comma 148 5" xfId="1097"/>
    <cellStyle name="Comma 148 5 2" xfId="1098"/>
    <cellStyle name="Comma 148 5 3" xfId="1099"/>
    <cellStyle name="Comma 149" xfId="1100"/>
    <cellStyle name="Comma 149 2" xfId="1101"/>
    <cellStyle name="Comma 149 3" xfId="1102"/>
    <cellStyle name="Comma 149 4" xfId="1103"/>
    <cellStyle name="Comma 149 5" xfId="1104"/>
    <cellStyle name="Comma 149 5 2" xfId="1105"/>
    <cellStyle name="Comma 149 5 3" xfId="1106"/>
    <cellStyle name="Comma 15" xfId="1107"/>
    <cellStyle name="Comma 15 2" xfId="1108"/>
    <cellStyle name="Comma 15 2 2" xfId="1109"/>
    <cellStyle name="Comma 15 2 3" xfId="1110"/>
    <cellStyle name="Comma 15 2 3 2" xfId="1111"/>
    <cellStyle name="Comma 15 2 4" xfId="1112"/>
    <cellStyle name="Comma 15 3" xfId="1113"/>
    <cellStyle name="Comma 15 3 2" xfId="1114"/>
    <cellStyle name="Comma 15 3 2 2" xfId="1115"/>
    <cellStyle name="Comma 15 3 3" xfId="1116"/>
    <cellStyle name="Comma 15 3 3 2" xfId="1117"/>
    <cellStyle name="Comma 15 3 4" xfId="1118"/>
    <cellStyle name="Comma 15 3 4 2" xfId="1119"/>
    <cellStyle name="Comma 15 4" xfId="1120"/>
    <cellStyle name="Comma 15 4 2" xfId="1121"/>
    <cellStyle name="Comma 15 4 3" xfId="1122"/>
    <cellStyle name="Comma 150" xfId="1123"/>
    <cellStyle name="Comma 150 2" xfId="1124"/>
    <cellStyle name="Comma 150 3" xfId="1125"/>
    <cellStyle name="Comma 150 4" xfId="1126"/>
    <cellStyle name="Comma 150 5" xfId="1127"/>
    <cellStyle name="Comma 150 5 2" xfId="1128"/>
    <cellStyle name="Comma 150 5 3" xfId="1129"/>
    <cellStyle name="Comma 151" xfId="1130"/>
    <cellStyle name="Comma 151 2" xfId="1131"/>
    <cellStyle name="Comma 151 3" xfId="1132"/>
    <cellStyle name="Comma 151 4" xfId="1133"/>
    <cellStyle name="Comma 151 5" xfId="1134"/>
    <cellStyle name="Comma 151 5 2" xfId="1135"/>
    <cellStyle name="Comma 151 5 3" xfId="1136"/>
    <cellStyle name="Comma 152" xfId="1137"/>
    <cellStyle name="Comma 152 2" xfId="1138"/>
    <cellStyle name="Comma 152 3" xfId="1139"/>
    <cellStyle name="Comma 152 4" xfId="1140"/>
    <cellStyle name="Comma 152 5" xfId="1141"/>
    <cellStyle name="Comma 152 5 2" xfId="1142"/>
    <cellStyle name="Comma 152 5 3" xfId="1143"/>
    <cellStyle name="Comma 153" xfId="1144"/>
    <cellStyle name="Comma 153 2" xfId="1145"/>
    <cellStyle name="Comma 153 3" xfId="1146"/>
    <cellStyle name="Comma 153 4" xfId="1147"/>
    <cellStyle name="Comma 153 5" xfId="1148"/>
    <cellStyle name="Comma 153 5 2" xfId="1149"/>
    <cellStyle name="Comma 153 5 3" xfId="1150"/>
    <cellStyle name="Comma 154" xfId="1151"/>
    <cellStyle name="Comma 154 2" xfId="1152"/>
    <cellStyle name="Comma 154 3" xfId="1153"/>
    <cellStyle name="Comma 154 4" xfId="1154"/>
    <cellStyle name="Comma 154 5" xfId="1155"/>
    <cellStyle name="Comma 154 5 2" xfId="1156"/>
    <cellStyle name="Comma 154 5 3" xfId="1157"/>
    <cellStyle name="Comma 155" xfId="1158"/>
    <cellStyle name="Comma 155 2" xfId="1159"/>
    <cellStyle name="Comma 155 3" xfId="1160"/>
    <cellStyle name="Comma 155 4" xfId="1161"/>
    <cellStyle name="Comma 155 5" xfId="1162"/>
    <cellStyle name="Comma 155 5 2" xfId="1163"/>
    <cellStyle name="Comma 155 5 3" xfId="1164"/>
    <cellStyle name="Comma 156" xfId="1165"/>
    <cellStyle name="Comma 156 2" xfId="1166"/>
    <cellStyle name="Comma 156 3" xfId="1167"/>
    <cellStyle name="Comma 156 4" xfId="1168"/>
    <cellStyle name="Comma 156 5" xfId="1169"/>
    <cellStyle name="Comma 156 5 2" xfId="1170"/>
    <cellStyle name="Comma 156 5 3" xfId="1171"/>
    <cellStyle name="Comma 157" xfId="1172"/>
    <cellStyle name="Comma 157 2" xfId="1173"/>
    <cellStyle name="Comma 157 2 2" xfId="1174"/>
    <cellStyle name="Comma 157 3" xfId="1175"/>
    <cellStyle name="Comma 157 4" xfId="1176"/>
    <cellStyle name="Comma 158" xfId="1177"/>
    <cellStyle name="Comma 158 2" xfId="1178"/>
    <cellStyle name="Comma 158 2 2" xfId="1179"/>
    <cellStyle name="Comma 158 3" xfId="1180"/>
    <cellStyle name="Comma 158 4" xfId="1181"/>
    <cellStyle name="Comma 159" xfId="1182"/>
    <cellStyle name="Comma 159 2" xfId="1183"/>
    <cellStyle name="Comma 159 3" xfId="1184"/>
    <cellStyle name="Comma 159 4" xfId="1185"/>
    <cellStyle name="Comma 159 5" xfId="1186"/>
    <cellStyle name="Comma 159 5 2" xfId="1187"/>
    <cellStyle name="Comma 159 5 3" xfId="1188"/>
    <cellStyle name="Comma 16" xfId="1189"/>
    <cellStyle name="Comma 16 2" xfId="1190"/>
    <cellStyle name="Comma 16 2 2" xfId="1191"/>
    <cellStyle name="Comma 16 2 3" xfId="1192"/>
    <cellStyle name="Comma 16 2 3 2" xfId="1193"/>
    <cellStyle name="Comma 16 2 4" xfId="1194"/>
    <cellStyle name="Comma 16 3" xfId="1195"/>
    <cellStyle name="Comma 16 3 2" xfId="1196"/>
    <cellStyle name="Comma 16 3 2 2" xfId="1197"/>
    <cellStyle name="Comma 16 3 3" xfId="1198"/>
    <cellStyle name="Comma 16 3 3 2" xfId="1199"/>
    <cellStyle name="Comma 16 3 4" xfId="1200"/>
    <cellStyle name="Comma 16 3 4 2" xfId="1201"/>
    <cellStyle name="Comma 16 4" xfId="1202"/>
    <cellStyle name="Comma 16 4 2" xfId="1203"/>
    <cellStyle name="Comma 16 4 3" xfId="1204"/>
    <cellStyle name="Comma 160" xfId="1205"/>
    <cellStyle name="Comma 160 2" xfId="1206"/>
    <cellStyle name="Comma 160 3" xfId="1207"/>
    <cellStyle name="Comma 160 4" xfId="1208"/>
    <cellStyle name="Comma 160 5" xfId="1209"/>
    <cellStyle name="Comma 160 5 2" xfId="1210"/>
    <cellStyle name="Comma 160 5 3" xfId="1211"/>
    <cellStyle name="Comma 161" xfId="1212"/>
    <cellStyle name="Comma 161 2" xfId="1213"/>
    <cellStyle name="Comma 161 3" xfId="1214"/>
    <cellStyle name="Comma 161 4" xfId="1215"/>
    <cellStyle name="Comma 161 5" xfId="1216"/>
    <cellStyle name="Comma 161 5 2" xfId="1217"/>
    <cellStyle name="Comma 161 5 3" xfId="1218"/>
    <cellStyle name="Comma 162" xfId="1219"/>
    <cellStyle name="Comma 162 2" xfId="1220"/>
    <cellStyle name="Comma 162 3" xfId="1221"/>
    <cellStyle name="Comma 162 4" xfId="1222"/>
    <cellStyle name="Comma 162 5" xfId="1223"/>
    <cellStyle name="Comma 162 5 2" xfId="1224"/>
    <cellStyle name="Comma 162 5 3" xfId="1225"/>
    <cellStyle name="Comma 163" xfId="1226"/>
    <cellStyle name="Comma 163 2" xfId="1227"/>
    <cellStyle name="Comma 163 3" xfId="1228"/>
    <cellStyle name="Comma 163 4" xfId="1229"/>
    <cellStyle name="Comma 163 5" xfId="1230"/>
    <cellStyle name="Comma 163 5 2" xfId="1231"/>
    <cellStyle name="Comma 163 5 3" xfId="1232"/>
    <cellStyle name="Comma 164" xfId="1233"/>
    <cellStyle name="Comma 164 2" xfId="1234"/>
    <cellStyle name="Comma 164 3" xfId="1235"/>
    <cellStyle name="Comma 164 4" xfId="1236"/>
    <cellStyle name="Comma 164 5" xfId="1237"/>
    <cellStyle name="Comma 164 5 2" xfId="1238"/>
    <cellStyle name="Comma 164 5 3" xfId="1239"/>
    <cellStyle name="Comma 165" xfId="1240"/>
    <cellStyle name="Comma 165 2" xfId="1241"/>
    <cellStyle name="Comma 165 3" xfId="1242"/>
    <cellStyle name="Comma 165 4" xfId="1243"/>
    <cellStyle name="Comma 165 5" xfId="1244"/>
    <cellStyle name="Comma 165 5 2" xfId="1245"/>
    <cellStyle name="Comma 165 5 3" xfId="1246"/>
    <cellStyle name="Comma 166" xfId="1247"/>
    <cellStyle name="Comma 166 2" xfId="1248"/>
    <cellStyle name="Comma 166 2 2" xfId="1249"/>
    <cellStyle name="Comma 166 3" xfId="1250"/>
    <cellStyle name="Comma 166 4" xfId="1251"/>
    <cellStyle name="Comma 167" xfId="1252"/>
    <cellStyle name="Comma 167 2" xfId="1253"/>
    <cellStyle name="Comma 167 2 2" xfId="1254"/>
    <cellStyle name="Comma 167 3" xfId="1255"/>
    <cellStyle name="Comma 167 4" xfId="1256"/>
    <cellStyle name="Comma 168" xfId="1257"/>
    <cellStyle name="Comma 168 2" xfId="1258"/>
    <cellStyle name="Comma 168 2 2" xfId="1259"/>
    <cellStyle name="Comma 168 3" xfId="1260"/>
    <cellStyle name="Comma 168 4" xfId="1261"/>
    <cellStyle name="Comma 169" xfId="1262"/>
    <cellStyle name="Comma 169 2" xfId="1263"/>
    <cellStyle name="Comma 169 2 2" xfId="1264"/>
    <cellStyle name="Comma 169 3" xfId="1265"/>
    <cellStyle name="Comma 169 4" xfId="1266"/>
    <cellStyle name="Comma 17" xfId="1267"/>
    <cellStyle name="Comma 17 2" xfId="1268"/>
    <cellStyle name="Comma 17 2 2" xfId="1269"/>
    <cellStyle name="Comma 17 2 3" xfId="1270"/>
    <cellStyle name="Comma 17 2 3 2" xfId="1271"/>
    <cellStyle name="Comma 17 2 4" xfId="1272"/>
    <cellStyle name="Comma 17 3" xfId="1273"/>
    <cellStyle name="Comma 17 4" xfId="1274"/>
    <cellStyle name="Comma 17 4 2" xfId="1275"/>
    <cellStyle name="Comma 17 4 3" xfId="1276"/>
    <cellStyle name="Comma 170" xfId="1277"/>
    <cellStyle name="Comma 170 2" xfId="1278"/>
    <cellStyle name="Comma 170 3" xfId="1279"/>
    <cellStyle name="Comma 171" xfId="1280"/>
    <cellStyle name="Comma 172" xfId="1281"/>
    <cellStyle name="Comma 173" xfId="1282"/>
    <cellStyle name="Comma 174" xfId="1283"/>
    <cellStyle name="Comma 174 2" xfId="1284"/>
    <cellStyle name="Comma 175" xfId="1285"/>
    <cellStyle name="Comma 175 2" xfId="1286"/>
    <cellStyle name="Comma 176" xfId="1287"/>
    <cellStyle name="Comma 176 2" xfId="1288"/>
    <cellStyle name="Comma 177" xfId="1289"/>
    <cellStyle name="Comma 177 2" xfId="1290"/>
    <cellStyle name="Comma 178" xfId="1291"/>
    <cellStyle name="Comma 178 2" xfId="1292"/>
    <cellStyle name="Comma 179" xfId="1293"/>
    <cellStyle name="Comma 179 2" xfId="1294"/>
    <cellStyle name="Comma 18" xfId="1295"/>
    <cellStyle name="Comma 18 2" xfId="1296"/>
    <cellStyle name="Comma 18 2 2" xfId="1297"/>
    <cellStyle name="Comma 18 2 3" xfId="1298"/>
    <cellStyle name="Comma 18 2 3 2" xfId="1299"/>
    <cellStyle name="Comma 18 2 4" xfId="1300"/>
    <cellStyle name="Comma 18 3" xfId="1301"/>
    <cellStyle name="Comma 18 4" xfId="1302"/>
    <cellStyle name="Comma 18 4 2" xfId="1303"/>
    <cellStyle name="Comma 18 4 3" xfId="1304"/>
    <cellStyle name="Comma 180" xfId="1305"/>
    <cellStyle name="Comma 180 2" xfId="1306"/>
    <cellStyle name="Comma 181" xfId="1307"/>
    <cellStyle name="Comma 181 2" xfId="1308"/>
    <cellStyle name="Comma 182" xfId="1309"/>
    <cellStyle name="Comma 183" xfId="1310"/>
    <cellStyle name="Comma 184" xfId="1311"/>
    <cellStyle name="Comma 185" xfId="1312"/>
    <cellStyle name="Comma 186" xfId="1313"/>
    <cellStyle name="Comma 187" xfId="1314"/>
    <cellStyle name="Comma 188" xfId="1315"/>
    <cellStyle name="Comma 188 2" xfId="1316"/>
    <cellStyle name="Comma 189" xfId="1317"/>
    <cellStyle name="Comma 189 2" xfId="1318"/>
    <cellStyle name="Comma 19" xfId="1319"/>
    <cellStyle name="Comma 19 2" xfId="1320"/>
    <cellStyle name="Comma 19 2 2" xfId="1321"/>
    <cellStyle name="Comma 19 2 3" xfId="1322"/>
    <cellStyle name="Comma 19 2 3 2" xfId="1323"/>
    <cellStyle name="Comma 19 2 4" xfId="1324"/>
    <cellStyle name="Comma 19 3" xfId="1325"/>
    <cellStyle name="Comma 19 4" xfId="1326"/>
    <cellStyle name="Comma 19 4 2" xfId="1327"/>
    <cellStyle name="Comma 19 4 3" xfId="1328"/>
    <cellStyle name="Comma 190" xfId="1329"/>
    <cellStyle name="Comma 190 2" xfId="1330"/>
    <cellStyle name="Comma 191" xfId="1331"/>
    <cellStyle name="Comma 191 2" xfId="1332"/>
    <cellStyle name="Comma 192" xfId="1333"/>
    <cellStyle name="Comma 192 2" xfId="1334"/>
    <cellStyle name="Comma 193" xfId="1335"/>
    <cellStyle name="Comma 193 2" xfId="1336"/>
    <cellStyle name="Comma 194" xfId="1337"/>
    <cellStyle name="Comma 194 2" xfId="1338"/>
    <cellStyle name="Comma 195" xfId="1339"/>
    <cellStyle name="Comma 195 2" xfId="1340"/>
    <cellStyle name="Comma 196" xfId="1341"/>
    <cellStyle name="Comma 196 2" xfId="1342"/>
    <cellStyle name="Comma 197" xfId="1343"/>
    <cellStyle name="Comma 197 2" xfId="1344"/>
    <cellStyle name="Comma 198" xfId="1345"/>
    <cellStyle name="Comma 198 2" xfId="1346"/>
    <cellStyle name="Comma 199" xfId="1347"/>
    <cellStyle name="Comma 199 2" xfId="1348"/>
    <cellStyle name="Comma 2" xfId="1349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 8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3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7"/>
    <cellStyle name="Normal 21 3" xfId="5475"/>
    <cellStyle name="Normal 22" xfId="5476"/>
    <cellStyle name="Normal 22 2" xfId="5477"/>
    <cellStyle name="Normal 3" xfId="5478"/>
    <cellStyle name="Normal 3 2" xfId="10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4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7 7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8"/>
    <cellStyle name="Normal_SHEET" xfId="9"/>
    <cellStyle name="Normale 2" xfId="6116"/>
    <cellStyle name="Normale_BILANCIO FKT 1997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5" workbookViewId="0">
      <selection activeCell="A47" sqref="A47"/>
    </sheetView>
  </sheetViews>
  <sheetFormatPr defaultColWidth="9.140625" defaultRowHeight="15"/>
  <cols>
    <col min="1" max="1" width="110.5703125" style="3" customWidth="1"/>
    <col min="2" max="2" width="17.42578125" style="2" customWidth="1"/>
    <col min="3" max="3" width="2.7109375" style="2" customWidth="1"/>
    <col min="4" max="4" width="20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57</v>
      </c>
    </row>
    <row r="3" spans="1:6">
      <c r="A3" s="5" t="s">
        <v>56</v>
      </c>
    </row>
    <row r="4" spans="1:6">
      <c r="A4" s="6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7"/>
      <c r="B6" s="8" t="s">
        <v>3</v>
      </c>
      <c r="C6" s="8"/>
      <c r="D6" s="8" t="s">
        <v>3</v>
      </c>
      <c r="E6" s="9"/>
      <c r="F6" s="3"/>
    </row>
    <row r="7" spans="1:6">
      <c r="A7" s="7"/>
      <c r="B7" s="8" t="s">
        <v>4</v>
      </c>
      <c r="C7" s="8"/>
      <c r="D7" s="8" t="s">
        <v>5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6</v>
      </c>
      <c r="B9" s="15"/>
      <c r="C9" s="16"/>
      <c r="D9" s="15"/>
      <c r="E9" s="15"/>
      <c r="F9" s="17"/>
    </row>
    <row r="10" spans="1:6">
      <c r="A10" s="18" t="s">
        <v>7</v>
      </c>
      <c r="B10" s="19">
        <v>10616193</v>
      </c>
      <c r="C10" s="20"/>
      <c r="D10" s="21">
        <v>10968446</v>
      </c>
      <c r="E10" s="15"/>
      <c r="F10" s="22"/>
    </row>
    <row r="11" spans="1:6">
      <c r="A11" s="18" t="s">
        <v>8</v>
      </c>
      <c r="B11" s="23"/>
      <c r="C11" s="20"/>
      <c r="D11" s="23"/>
      <c r="E11" s="15"/>
      <c r="F11" s="22"/>
    </row>
    <row r="12" spans="1:6">
      <c r="A12" s="18" t="s">
        <v>9</v>
      </c>
      <c r="B12" s="23"/>
      <c r="C12" s="20"/>
      <c r="D12" s="23"/>
      <c r="E12" s="15"/>
      <c r="F12" s="22"/>
    </row>
    <row r="13" spans="1:6">
      <c r="A13" s="18" t="s">
        <v>10</v>
      </c>
      <c r="B13" s="23"/>
      <c r="C13" s="20"/>
      <c r="D13" s="23"/>
      <c r="E13" s="15"/>
      <c r="F13" s="22"/>
    </row>
    <row r="14" spans="1:6">
      <c r="A14" s="18" t="s">
        <v>11</v>
      </c>
      <c r="B14" s="23"/>
      <c r="C14" s="20"/>
      <c r="D14" s="23"/>
      <c r="E14" s="15"/>
      <c r="F14" s="22"/>
    </row>
    <row r="15" spans="1:6">
      <c r="A15" s="14" t="s">
        <v>12</v>
      </c>
      <c r="B15" s="23"/>
      <c r="C15" s="20"/>
      <c r="D15" s="23"/>
      <c r="E15" s="15"/>
      <c r="F15" s="3"/>
    </row>
    <row r="16" spans="1:6">
      <c r="A16" s="14" t="s">
        <v>13</v>
      </c>
      <c r="B16" s="24"/>
      <c r="C16" s="25"/>
      <c r="D16" s="24"/>
      <c r="E16" s="26"/>
      <c r="F16" s="3"/>
    </row>
    <row r="17" spans="1:6">
      <c r="A17" s="14" t="s">
        <v>14</v>
      </c>
      <c r="B17" s="24"/>
      <c r="C17" s="25"/>
      <c r="D17" s="24"/>
      <c r="E17" s="26"/>
      <c r="F17" s="3"/>
    </row>
    <row r="18" spans="1:6">
      <c r="A18" s="14" t="s">
        <v>15</v>
      </c>
      <c r="B18" s="27"/>
      <c r="C18" s="25"/>
      <c r="D18" s="27"/>
      <c r="E18" s="26"/>
      <c r="F18" s="3"/>
    </row>
    <row r="19" spans="1:6">
      <c r="A19" s="18" t="s">
        <v>15</v>
      </c>
      <c r="B19" s="28"/>
      <c r="C19" s="25"/>
      <c r="D19" s="29">
        <f>-B19</f>
        <v>0</v>
      </c>
      <c r="E19" s="26"/>
      <c r="F19" s="3"/>
    </row>
    <row r="20" spans="1:6">
      <c r="A20" s="18" t="s">
        <v>16</v>
      </c>
      <c r="B20" s="30"/>
      <c r="C20" s="25"/>
      <c r="D20" s="30"/>
      <c r="E20" s="26"/>
      <c r="F20" s="3"/>
    </row>
    <row r="21" spans="1:6">
      <c r="A21" s="14" t="s">
        <v>17</v>
      </c>
      <c r="B21" s="27"/>
      <c r="C21" s="25"/>
      <c r="D21" s="27"/>
      <c r="E21" s="26"/>
      <c r="F21" s="3"/>
    </row>
    <row r="22" spans="1:6">
      <c r="A22" s="18" t="s">
        <v>18</v>
      </c>
      <c r="B22" s="30">
        <f>-5871602</f>
        <v>-5871602</v>
      </c>
      <c r="C22" s="25"/>
      <c r="D22" s="31">
        <v>-6748543</v>
      </c>
      <c r="E22" s="26"/>
      <c r="F22" s="3"/>
    </row>
    <row r="23" spans="1:6">
      <c r="A23" s="18" t="s">
        <v>19</v>
      </c>
      <c r="B23" s="71">
        <f>-973293</f>
        <v>-973293</v>
      </c>
      <c r="C23" s="73"/>
      <c r="D23" s="32">
        <v>-1052992</v>
      </c>
      <c r="E23" s="26"/>
      <c r="F23" s="3"/>
    </row>
    <row r="24" spans="1:6">
      <c r="A24" s="18" t="s">
        <v>20</v>
      </c>
      <c r="B24" s="76"/>
      <c r="C24" s="73"/>
      <c r="D24" s="76"/>
      <c r="E24" s="26"/>
      <c r="F24" s="3"/>
    </row>
    <row r="25" spans="1:6">
      <c r="A25" s="14" t="s">
        <v>21</v>
      </c>
      <c r="B25" s="76"/>
      <c r="C25" s="73"/>
      <c r="D25" s="76"/>
      <c r="E25" s="26"/>
      <c r="F25" s="3"/>
    </row>
    <row r="26" spans="1:6">
      <c r="A26" s="14" t="s">
        <v>22</v>
      </c>
      <c r="B26" s="72">
        <f>-235585</f>
        <v>-235585</v>
      </c>
      <c r="C26" s="73"/>
      <c r="D26" s="74">
        <v>-291878</v>
      </c>
      <c r="E26" s="26"/>
      <c r="F26" s="3"/>
    </row>
    <row r="27" spans="1:6">
      <c r="A27" s="14" t="s">
        <v>23</v>
      </c>
      <c r="B27" s="30">
        <f>-2301670</f>
        <v>-2301670</v>
      </c>
      <c r="C27" s="73"/>
      <c r="D27" s="75">
        <v>-1874458</v>
      </c>
      <c r="E27" s="26"/>
      <c r="F27" s="3"/>
    </row>
    <row r="28" spans="1:6">
      <c r="A28" s="14" t="s">
        <v>24</v>
      </c>
      <c r="B28" s="27"/>
      <c r="C28" s="25"/>
      <c r="D28" s="27"/>
      <c r="E28" s="26"/>
      <c r="F28" s="3"/>
    </row>
    <row r="29" spans="1:6" ht="15" customHeight="1">
      <c r="A29" s="18" t="s">
        <v>25</v>
      </c>
      <c r="B29" s="24"/>
      <c r="C29" s="25"/>
      <c r="D29" s="24"/>
      <c r="E29" s="26"/>
      <c r="F29" s="3"/>
    </row>
    <row r="30" spans="1:6" ht="15" customHeight="1">
      <c r="A30" s="18" t="s">
        <v>26</v>
      </c>
      <c r="B30" s="24"/>
      <c r="C30" s="25"/>
      <c r="D30" s="24"/>
      <c r="E30" s="26"/>
      <c r="F30" s="3"/>
    </row>
    <row r="31" spans="1:6" ht="15" customHeight="1">
      <c r="A31" s="18" t="s">
        <v>27</v>
      </c>
      <c r="B31" s="23"/>
      <c r="C31" s="20"/>
      <c r="D31" s="23"/>
      <c r="E31" s="15"/>
      <c r="F31" s="3"/>
    </row>
    <row r="32" spans="1:6" ht="15" customHeight="1">
      <c r="A32" s="18" t="s">
        <v>28</v>
      </c>
      <c r="B32" s="23"/>
      <c r="C32" s="20"/>
      <c r="D32" s="23"/>
      <c r="E32" s="15"/>
      <c r="F32" s="3"/>
    </row>
    <row r="33" spans="1:6" ht="15" customHeight="1">
      <c r="A33" s="18" t="s">
        <v>29</v>
      </c>
      <c r="B33" s="23"/>
      <c r="C33" s="20"/>
      <c r="D33" s="23"/>
      <c r="E33" s="15"/>
      <c r="F33" s="3"/>
    </row>
    <row r="34" spans="1:6" ht="15" customHeight="1">
      <c r="A34" s="18" t="s">
        <v>30</v>
      </c>
      <c r="B34" s="23"/>
      <c r="C34" s="20"/>
      <c r="D34" s="23"/>
      <c r="E34" s="15"/>
      <c r="F34" s="3"/>
    </row>
    <row r="35" spans="1:6">
      <c r="A35" s="14" t="s">
        <v>31</v>
      </c>
      <c r="B35" s="23"/>
      <c r="C35" s="20"/>
      <c r="D35" s="23"/>
      <c r="E35" s="15"/>
      <c r="F35" s="3"/>
    </row>
    <row r="36" spans="1:6">
      <c r="A36" s="14" t="s">
        <v>32</v>
      </c>
      <c r="B36" s="33"/>
      <c r="C36" s="34"/>
      <c r="D36" s="33"/>
      <c r="E36" s="15"/>
      <c r="F36" s="3"/>
    </row>
    <row r="37" spans="1:6" ht="16.5">
      <c r="A37" s="18" t="s">
        <v>33</v>
      </c>
      <c r="B37" s="35"/>
      <c r="C37" s="20"/>
      <c r="D37" s="35"/>
      <c r="E37" s="15"/>
      <c r="F37" s="3"/>
    </row>
    <row r="38" spans="1:6">
      <c r="A38" s="18" t="s">
        <v>34</v>
      </c>
      <c r="B38" s="23"/>
      <c r="C38" s="20"/>
      <c r="D38" s="23"/>
      <c r="E38" s="15"/>
      <c r="F38" s="3"/>
    </row>
    <row r="39" spans="1:6">
      <c r="A39" s="18" t="s">
        <v>35</v>
      </c>
      <c r="B39" s="23"/>
      <c r="C39" s="20"/>
      <c r="D39" s="23"/>
      <c r="E39" s="15"/>
      <c r="F39" s="3"/>
    </row>
    <row r="40" spans="1:6">
      <c r="A40" s="14" t="s">
        <v>36</v>
      </c>
      <c r="B40" s="23"/>
      <c r="C40" s="20"/>
      <c r="D40" s="23"/>
      <c r="E40" s="15"/>
      <c r="F40" s="3"/>
    </row>
    <row r="41" spans="1:6">
      <c r="A41" s="36" t="s">
        <v>37</v>
      </c>
      <c r="B41" s="23"/>
      <c r="C41" s="20"/>
      <c r="D41" s="23"/>
      <c r="E41" s="15"/>
      <c r="F41" s="3"/>
    </row>
    <row r="42" spans="1:6">
      <c r="A42" s="14" t="s">
        <v>38</v>
      </c>
      <c r="B42" s="37">
        <f>SUM(B9:B41)</f>
        <v>1234043</v>
      </c>
      <c r="C42" s="37">
        <f t="shared" ref="C42:D42" si="0">SUM(C9:C41)</f>
        <v>0</v>
      </c>
      <c r="D42" s="37">
        <f t="shared" si="0"/>
        <v>1000575</v>
      </c>
      <c r="E42" s="38"/>
      <c r="F42" s="39"/>
    </row>
    <row r="43" spans="1:6">
      <c r="A43" s="14" t="s">
        <v>39</v>
      </c>
      <c r="B43" s="40"/>
      <c r="C43" s="40"/>
      <c r="D43" s="40"/>
      <c r="E43" s="38"/>
      <c r="F43" s="3"/>
    </row>
    <row r="44" spans="1:6">
      <c r="A44" s="18" t="s">
        <v>40</v>
      </c>
      <c r="B44" s="41">
        <f>-61702</f>
        <v>-61702</v>
      </c>
      <c r="C44" s="20"/>
      <c r="D44" s="41">
        <v>-150086</v>
      </c>
      <c r="E44" s="15"/>
      <c r="F44" s="3"/>
    </row>
    <row r="45" spans="1:6">
      <c r="A45" s="18" t="s">
        <v>41</v>
      </c>
      <c r="B45" s="23"/>
      <c r="C45" s="20"/>
      <c r="D45" s="23"/>
      <c r="E45" s="15"/>
      <c r="F45" s="3"/>
    </row>
    <row r="46" spans="1:6">
      <c r="A46" s="18" t="s">
        <v>42</v>
      </c>
      <c r="B46" s="23"/>
      <c r="C46" s="20"/>
      <c r="D46" s="23"/>
      <c r="E46" s="15"/>
      <c r="F46" s="3"/>
    </row>
    <row r="47" spans="1:6">
      <c r="A47" s="14" t="s">
        <v>43</v>
      </c>
      <c r="B47" s="42">
        <f t="shared" ref="B47:D47" si="1">SUM(B42:B46)</f>
        <v>1172341</v>
      </c>
      <c r="C47" s="42"/>
      <c r="D47" s="42">
        <f t="shared" si="1"/>
        <v>850489</v>
      </c>
      <c r="E47" s="38"/>
      <c r="F47" s="3"/>
    </row>
    <row r="48" spans="1:6" ht="15.75" thickBot="1">
      <c r="A48" s="43"/>
      <c r="B48" s="44"/>
      <c r="C48" s="44"/>
      <c r="D48" s="44"/>
      <c r="E48" s="45"/>
      <c r="F48" s="3"/>
    </row>
    <row r="49" spans="1:7" ht="15.75" thickTop="1">
      <c r="A49" s="46" t="s">
        <v>44</v>
      </c>
      <c r="B49" s="47"/>
      <c r="C49" s="47"/>
      <c r="D49" s="47"/>
      <c r="E49" s="45"/>
      <c r="F49" s="3"/>
    </row>
    <row r="50" spans="1:7">
      <c r="A50" s="18" t="s">
        <v>45</v>
      </c>
      <c r="B50" s="48"/>
      <c r="C50" s="47"/>
      <c r="D50" s="48"/>
      <c r="E50" s="15"/>
      <c r="F50" s="3"/>
    </row>
    <row r="51" spans="1:7">
      <c r="A51" s="18" t="s">
        <v>46</v>
      </c>
      <c r="B51" s="48"/>
      <c r="C51" s="47"/>
      <c r="D51" s="48"/>
      <c r="E51" s="15"/>
      <c r="F51" s="3"/>
    </row>
    <row r="52" spans="1:7">
      <c r="A52" s="18" t="s">
        <v>47</v>
      </c>
      <c r="B52" s="48"/>
      <c r="C52" s="47"/>
      <c r="D52" s="48"/>
      <c r="E52" s="13"/>
      <c r="F52" s="3"/>
    </row>
    <row r="53" spans="1:7" ht="15" customHeight="1">
      <c r="A53" s="18" t="s">
        <v>48</v>
      </c>
      <c r="B53" s="48"/>
      <c r="C53" s="47"/>
      <c r="D53" s="48"/>
      <c r="E53" s="49"/>
      <c r="F53" s="49"/>
    </row>
    <row r="54" spans="1:7">
      <c r="A54" s="50" t="s">
        <v>49</v>
      </c>
      <c r="B54" s="48"/>
      <c r="C54" s="47"/>
      <c r="D54" s="48"/>
      <c r="E54" s="51"/>
      <c r="F54" s="49"/>
    </row>
    <row r="55" spans="1:7">
      <c r="A55" s="46" t="s">
        <v>50</v>
      </c>
      <c r="B55" s="52">
        <f>SUM(B50:B54)</f>
        <v>0</v>
      </c>
      <c r="C55" s="53"/>
      <c r="D55" s="52">
        <f>SUM(D50:D54)</f>
        <v>0</v>
      </c>
      <c r="E55" s="49"/>
      <c r="F55" s="49"/>
    </row>
    <row r="56" spans="1:7">
      <c r="A56" s="54"/>
      <c r="B56" s="55"/>
      <c r="C56" s="56"/>
      <c r="D56" s="55"/>
      <c r="E56" s="49"/>
      <c r="F56" s="49"/>
    </row>
    <row r="57" spans="1:7" ht="15.75" thickBot="1">
      <c r="A57" s="46" t="s">
        <v>51</v>
      </c>
      <c r="B57" s="57">
        <f>B47+B55</f>
        <v>1172341</v>
      </c>
      <c r="C57" s="58"/>
      <c r="D57" s="57">
        <f>D47+D55</f>
        <v>850489</v>
      </c>
      <c r="E57" s="49"/>
      <c r="F57" s="49"/>
      <c r="G57" s="59"/>
    </row>
    <row r="58" spans="1:7" ht="15.75" thickTop="1">
      <c r="A58" s="54"/>
      <c r="B58" s="60"/>
      <c r="C58" s="61"/>
      <c r="D58" s="60"/>
      <c r="E58" s="49"/>
      <c r="F58" s="49"/>
    </row>
    <row r="59" spans="1:7">
      <c r="A59" s="62" t="s">
        <v>52</v>
      </c>
      <c r="B59" s="60"/>
      <c r="C59" s="61"/>
      <c r="D59" s="60"/>
      <c r="E59" s="63"/>
      <c r="F59" s="63"/>
    </row>
    <row r="60" spans="1:7">
      <c r="A60" s="54" t="s">
        <v>53</v>
      </c>
      <c r="B60" s="64"/>
      <c r="C60" s="15"/>
      <c r="D60" s="64"/>
      <c r="E60" s="63"/>
      <c r="F60" s="63"/>
    </row>
    <row r="61" spans="1:7">
      <c r="A61" s="54" t="s">
        <v>54</v>
      </c>
      <c r="B61" s="64"/>
      <c r="C61" s="15"/>
      <c r="D61" s="64"/>
      <c r="E61" s="63"/>
      <c r="F61" s="63"/>
    </row>
    <row r="62" spans="1:7">
      <c r="A62" s="65"/>
      <c r="B62" s="66"/>
      <c r="C62" s="66"/>
      <c r="D62" s="66"/>
      <c r="E62" s="63"/>
      <c r="F62" s="63"/>
    </row>
    <row r="63" spans="1:7">
      <c r="A63" s="65"/>
      <c r="B63" s="66"/>
      <c r="C63" s="66"/>
      <c r="D63" s="66"/>
      <c r="E63" s="63"/>
      <c r="F63" s="63"/>
    </row>
    <row r="64" spans="1:7">
      <c r="A64" s="67" t="s">
        <v>55</v>
      </c>
      <c r="B64" s="66"/>
      <c r="C64" s="66"/>
      <c r="D64" s="66"/>
      <c r="E64" s="63"/>
      <c r="F64" s="63"/>
    </row>
    <row r="65" spans="1:6">
      <c r="A65" s="68"/>
      <c r="B65" s="69"/>
      <c r="C65" s="69"/>
      <c r="D65" s="69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Kuto</cp:lastModifiedBy>
  <dcterms:created xsi:type="dcterms:W3CDTF">2020-06-01T11:24:39Z</dcterms:created>
  <dcterms:modified xsi:type="dcterms:W3CDTF">2020-07-21T09:09:49Z</dcterms:modified>
</cp:coreProperties>
</file>