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 l="1"/>
  <c r="B42" i="18" s="1"/>
  <c r="B44" i="18"/>
  <c r="B37" i="18"/>
  <c r="B27" i="18"/>
  <c r="B23" i="18"/>
  <c r="B22" i="18"/>
  <c r="B19" i="18"/>
  <c r="D55" i="18"/>
  <c r="D44" i="18"/>
  <c r="D37" i="18"/>
  <c r="D27" i="18"/>
  <c r="D26" i="18"/>
  <c r="D23" i="18"/>
  <c r="D22" i="18"/>
  <c r="D19" i="18"/>
  <c r="D42" i="18" s="1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<sst xmlns="http://schemas.openxmlformats.org/spreadsheetml/2006/main" count="414" uniqueCount="271">
  <si>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</si>
  <si>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</si>
  <si>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</si>
  <si>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</si>
  <si>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</si>
  <si>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</si>
  <si>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</si>
  <si>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</si>
  <si>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</si>
  <si>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</si>
  <si>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</si>
  <si>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</si>
  <si>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</si>
  <si>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</si>
  <si>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</si>
  <si>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</si>
  <si>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</si>
  <si>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</si>
  <si>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</si>
  <si>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</si>
  <si>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</si>
  <si>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</si>
  <si>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</si>
  <si>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</si>
  <si>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</si>
  <si>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</si>
  <si>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</si>
  <si>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</si>
  <si>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</si>
  <si>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</si>
  <si>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</si>
  <si>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</si>
  <si>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</si>
  <si>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</si>
  <si>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</si>
  <si>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</si>
  <si>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</si>
  <si>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</si>
  <si>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</si>
  <si>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</si>
  <si>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</si>
  <si>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</si>
  <si>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</si>
  <si>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</si>
  <si>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</si>
  <si>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</si>
  <si>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</si>
  <si>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</si>
  <si>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</si>
  <si>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</si>
  <si>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</si>
  <si>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</si>
  <si>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</si>
  <si>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</si>
  <si>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</si>
  <si>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</si>
  <si>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</si>
  <si>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</si>
  <si>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</si>
  <si>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</si>
  <si>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</si>
  <si>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</si>
  <si>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</si>
  <si>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</si>
  <si>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</si>
  <si>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</si>
  <si>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</si>
  <si>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</si>
  <si>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</si>
  <si>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</si>
  <si>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</si>
  <si>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</si>
  <si>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</si>
  <si>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</si>
  <si>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</si>
  <si>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</si>
  <si>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</si>
  <si>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</si>
  <si>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</si>
  <si>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</si>
  <si>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</si>
  <si>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</si>
  <si>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</si>
  <si>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</si>
  <si>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</si>
  <si>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</si>
  <si>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</si>
  <si>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</si>
  <si>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</si>
  <si>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</si>
  <si>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</si>
  <si>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</si>
  <si>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</si>
  <si>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</si>
  <si>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</si>
  <si>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</si>
  <si>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</si>
  <si>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</si>
  <si>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</si>
  <si>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</si>
  <si>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</si>
  <si>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</si>
  <si>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</si>
  <si>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</si>
  <si>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</si>
  <si>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</si>
  <si>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</si>
  <si>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</si>
  <si>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</si>
  <si>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</si>
  <si>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</si>
  <si>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</si>
  <si>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</si>
  <si>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</si>
  <si>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</si>
  <si>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</si>
  <si>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</si>
  <si>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</si>
  <si>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</si>
  <si>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</si>
  <si>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</si>
  <si>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</si>
  <si>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</si>
  <si>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</si>
  <si>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</si>
  <si>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</si>
  <si>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</si>
  <si>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</si>
  <si>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</si>
  <si>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</si>
  <si>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</si>
  <si>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</si>
  <si>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</si>
  <si>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</si>
  <si>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</si>
  <si>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</si>
  <si>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</si>
  <si>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</si>
  <si>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</si>
  <si>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</si>
  <si>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</si>
  <si>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</si>
  <si>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</si>
  <si>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</si>
  <si>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</si>
  <si>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</si>
  <si>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</si>
  <si>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</si>
  <si>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</si>
  <si>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</si>
  <si>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</si>
  <si>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</si>
  <si>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</si>
  <si>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</si>
  <si>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</si>
  <si>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</si>
  <si>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</si>
  <si>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</si>
  <si>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</si>
  <si>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</si>
  <si>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</si>
  <si>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</si>
  <si>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</si>
  <si>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</si>
  <si>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</si>
  <si>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</si>
  <si>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</si>
  <si>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</si>
  <si>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</si>
  <si>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</si>
  <si>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</si>
  <si>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</si>
  <si>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</si>
  <si>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</si>
  <si>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</si>
  <si>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</si>
  <si>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</si>
  <si>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</si>
  <si>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</si>
  <si>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</si>
  <si>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</si>
  <si>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</si>
  <si>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</si>
  <si>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</si>
  <si>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</si>
  <si>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</si>
  <si>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</si>
  <si>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</si>
  <si>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</si>
  <si>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</si>
  <si>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</si>
  <si>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</si>
  <si>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</si>
  <si>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</si>
  <si>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</si>
  <si>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</si>
  <si>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</si>
  <si>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</si>
  <si>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</si>
  <si>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</si>
  <si>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</si>
  <si>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</si>
  <si>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</si>
  <si>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</si>
  <si>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</si>
  <si>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</si>
  <si>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</si>
  <si>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</si>
  <si>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</si>
  <si>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</si>
  <si>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</si>
  <si>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</si>
  <si>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</si>
  <si>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</si>
  <si>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</si>
  <si>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</si>
  <si>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</si>
  <si>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</si>
  <si>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</si>
  <si>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</si>
  <si>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</si>
  <si>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</si>
  <si>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</si>
  <si>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</si>
  <si>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</si>
  <si>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</si>
  <si>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</si>
  <si>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</si>
  <si>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</si>
  <si>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</si>
  <si>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</si>
  <si>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</si>
  <si>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</si>
  <si>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</si>
  <si>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</si>
  <si>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</si>
  <si>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</si>
  <si>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</si>
  <si>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</si>
  <si>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</si>
  <si>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</si>
  <si>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</si>
  <si>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</si>
  <si>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</si>
  <si>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</si>
  <si>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</si>
  <si>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</si>
  <si>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</si>
  <si>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</si>
  <si>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</si>
  <si>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</si>
  <si>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</si>
  <si>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</si>
  <si>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</si>
  <si>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</si>
  <si>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</si>
  <si>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</si>
  <si>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</si>
  <si>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</si>
  <si>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</si>
  <si>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</si>
  <si>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</si>
  <si>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</si>
  <si>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</si>
  <si>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</si>
  <si>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</si>
  <si>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</si>
  <si>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</si>
  <si>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FREDI TOPI</t>
  </si>
  <si>
    <t>NIPT  K63107402I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</si>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</sst>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18644206</v>
      </c>
      <c r="C10" s="52"/>
      <c r="D10" s="64">
        <v>29697096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-9382485</f>
        <v>-9382485</v>
      </c>
      <c r="C19" s="52"/>
      <c r="D19" s="64">
        <f>-18913860</f>
        <v>-18913860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-4415640</f>
        <v>-4415640</v>
      </c>
      <c r="C22" s="52"/>
      <c r="D22" s="64">
        <f>-5056000</f>
        <v>-5056000</v>
      </c>
      <c r="E22" s="51"/>
      <c r="F22" s="42"/>
    </row>
    <row r="23" spans="1:6">
      <c r="A23" s="63" t="s">
        <v>245</v>
      </c>
      <c r="B23" s="64">
        <f>-955908</f>
        <v>-955908</v>
      </c>
      <c r="C23" s="52"/>
      <c r="D23" s="64">
        <f>-844352</f>
        <v>-844352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-1479727</f>
        <v>-1479727</v>
      </c>
      <c r="C26" s="52"/>
      <c r="D26" s="64">
        <f>-1478078</f>
        <v>-1478078</v>
      </c>
      <c r="E26" s="51"/>
      <c r="F26" s="42"/>
    </row>
    <row r="27" spans="1:6">
      <c r="A27" s="45" t="s">
        <v>221</v>
      </c>
      <c r="B27" s="64">
        <f>-302348</f>
        <v>-302348</v>
      </c>
      <c r="C27" s="52"/>
      <c r="D27" s="64">
        <f>-322716</f>
        <v>-322716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-60100</f>
        <v>-60100</v>
      </c>
      <c r="C37" s="52"/>
      <c r="D37" s="64">
        <f>-64641</f>
        <v>-64641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2047998</v>
      </c>
      <c r="C42" s="55"/>
      <c r="D42" s="54">
        <f>SUM(D9:D41)</f>
        <v>3017449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-307200</f>
        <v>-307200</v>
      </c>
      <c r="C44" s="52"/>
      <c r="D44" s="64">
        <f>-452617</f>
        <v>-452617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1740798</v>
      </c>
      <c r="C47" s="58"/>
      <c r="D47" s="67">
        <f>SUM(D42:D46)</f>
        <v>2564832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1740798</v>
      </c>
      <c r="C57" s="77"/>
      <c r="D57" s="76">
        <f>D47+D55</f>
        <v>2564832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</cp:lastModifiedBy>
  <cp:lastPrinted>2016-10-03T09:59:38Z</cp:lastPrinted>
  <dcterms:created xsi:type="dcterms:W3CDTF">2012-01-19T09:31:29Z</dcterms:created>
  <dcterms:modified xsi:type="dcterms:W3CDTF">2022-03-21T10:52:57Z</dcterms:modified>
</cp:coreProperties>
</file>