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user\Desktop\e albania 2020\e albani 2021\Pashk Ndoja 2021\"/>
    </mc:Choice>
  </mc:AlternateContent>
  <xr:revisionPtr revIDLastSave="0" documentId="13_ncr:1_{6B2862B0-5C02-49C6-B5EB-0B6DF2F3CE0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funksio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C17" i="1"/>
  <c r="C12" i="1"/>
  <c r="C24" i="1" s="1"/>
  <c r="C9" i="1"/>
  <c r="C26" i="1" s="1"/>
  <c r="B9" i="1"/>
  <c r="B17" i="1"/>
  <c r="B12" i="1"/>
  <c r="M24" i="1"/>
  <c r="N27" i="1"/>
  <c r="N19" i="1"/>
  <c r="N9" i="1"/>
  <c r="M11" i="1"/>
  <c r="M23" i="1"/>
  <c r="N12" i="1"/>
  <c r="M13" i="1"/>
  <c r="M27" i="1"/>
  <c r="N14" i="1"/>
  <c r="N7" i="1"/>
  <c r="M12" i="1"/>
  <c r="N18" i="1"/>
  <c r="M20" i="1"/>
  <c r="M25" i="1"/>
  <c r="N24" i="1"/>
  <c r="M15" i="1"/>
  <c r="N23" i="1"/>
  <c r="N10" i="1"/>
  <c r="M10" i="1"/>
  <c r="N15" i="1"/>
  <c r="N13" i="1"/>
  <c r="M18" i="1"/>
  <c r="N25" i="1"/>
  <c r="M17" i="1"/>
  <c r="M19" i="1"/>
  <c r="M8" i="1"/>
  <c r="N16" i="1"/>
  <c r="M28" i="1"/>
  <c r="M14" i="1"/>
  <c r="N21" i="1"/>
  <c r="M26" i="1"/>
  <c r="M9" i="1"/>
  <c r="N22" i="1"/>
  <c r="N20" i="1"/>
  <c r="M22" i="1"/>
  <c r="N11" i="1"/>
  <c r="N17" i="1"/>
  <c r="N28" i="1"/>
  <c r="M16" i="1"/>
  <c r="N8" i="1"/>
  <c r="M7" i="1"/>
  <c r="N26" i="1"/>
  <c r="M21" i="1"/>
  <c r="B24" i="1" l="1"/>
  <c r="B26" i="1" s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<sst xmlns="http://schemas.openxmlformats.org/spreadsheetml/2006/main" count="28" uniqueCount="27">
  <si>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</si>
  <si>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</si>
  <si>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</si>
  <si>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</si>
  <si>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</si>
  <si>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</si>
  <si>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</si>
  <si>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</si>
  <si>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</si>
  <si>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</si>
  <si>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</si>
  <si>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</si>
  <si>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</si>
  <si>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</si>
  <si>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</si>
  <si>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</si>
  <si>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</si>
  <si>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</si>
  <si>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</si>
  <si>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</si>
  <si>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</si>
  <si>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</si>
  <si>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</si>
  <si>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</si>
  <si>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</si>
  <si>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</si>
  <si>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Pashk Ndoja PF      Nipti K38707007D    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</si>
</sst>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4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6"/>
  <sheetViews>
    <sheetView tabSelected="1" workbookViewId="0">
      <selection activeCell="B35" sqref="B35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A1" s="17" t="s">
        <v>26</v>
      </c>
      <c r="M1" t="s">
        <v>25</v>
      </c>
      <c r="N1" s="17" t="s">
        <v>24</v>
      </c>
    </row>
    <row r="2" spans="1:14" x14ac:dyDescent="0.25">
      <c r="A2" s="19" t="s">
        <v>23</v>
      </c>
      <c r="B2" s="16" t="s">
        <v>22</v>
      </c>
      <c r="C2" s="16" t="s">
        <v>22</v>
      </c>
    </row>
    <row r="3" spans="1:14" x14ac:dyDescent="0.25">
      <c r="A3" s="19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14"/>
    </row>
    <row r="7" spans="1:14" x14ac:dyDescent="0.25">
      <c r="A7" s="10" t="s">
        <v>17</v>
      </c>
      <c r="B7" s="10">
        <v>5018515</v>
      </c>
      <c r="C7" s="10">
        <v>4423230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10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5018515</v>
      </c>
      <c r="C9" s="7">
        <f>SUM(C7:C8)</f>
        <v>4423230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14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14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>
        <f>B13+B14-B15</f>
        <v>3010073</v>
      </c>
      <c r="C12" s="14">
        <f>C13+C14-C15</f>
        <v>3152443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14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3010073</v>
      </c>
      <c r="C14" s="14">
        <v>3152443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>
        <f>B18+B19</f>
        <v>947520</v>
      </c>
      <c r="C17" s="10">
        <f>C18+C19</f>
        <v>865810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720000</v>
      </c>
      <c r="C18" s="10">
        <v>662240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227520</v>
      </c>
      <c r="C19" s="10">
        <v>203570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320433</v>
      </c>
      <c r="C21" s="10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239077</v>
      </c>
      <c r="C22" s="10">
        <v>260493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>
        <v>10136</v>
      </c>
      <c r="C23" s="10">
        <v>10835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B12+B17+B22+B23+B21</f>
        <v>4527239</v>
      </c>
      <c r="C24" s="7">
        <f>C12+C17+C22+C23+C21</f>
        <v>4289581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B9-B24</f>
        <v>491276</v>
      </c>
      <c r="C26" s="7">
        <f>C9-C24</f>
        <v>133649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18">
        <v>0</v>
      </c>
      <c r="C27" s="18">
        <v>6761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B26-B27</f>
        <v>491276</v>
      </c>
      <c r="C28" s="3">
        <v>126888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2022-05-24T10:00:44Z</dcterms:modified>
</cp:coreProperties>
</file>