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LANCI 2019\flori\BILANCI + PASQYRAT 2019 NEVILA LICAJ\QKB 2019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calcChain.xml><?xml version="1.0" encoding="utf-8"?>
<calcChain xmlns="http://schemas.openxmlformats.org/spreadsheetml/2006/main">
  <c r="B47" i="18" l="1"/>
  <c r="D42" i="18" l="1"/>
  <c r="D4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55" i="18"/>
  <c r="B55" i="18"/>
  <c r="B42" i="18"/>
  <c r="B57" i="18" l="1"/>
  <c r="D57" i="18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<sst xmlns="http://schemas.openxmlformats.org/spreadsheetml/2006/main" count="414" uniqueCount="271">
  <si>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</si>
  <si>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</si>
  <si>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</si>
  <si>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</si>
  <si>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</si>
  <si>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</si>
  <si>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</si>
  <si>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</si>
  <si>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</si>
  <si>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</si>
  <si>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</si>
  <si>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</si>
  <si>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</si>
  <si>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</si>
  <si>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</si>
  <si>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</si>
  <si>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</si>
  <si>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</si>
  <si>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</si>
  <si>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</si>
  <si>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</si>
  <si>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</si>
  <si>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</si>
  <si>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</si>
  <si>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</si>
  <si>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</si>
  <si>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</si>
  <si>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</si>
  <si>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</si>
  <si>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</si>
  <si>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</si>
  <si>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</si>
  <si>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</si>
  <si>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</si>
  <si>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</si>
  <si>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</si>
  <si>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</si>
  <si>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</si>
  <si>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</si>
  <si>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</si>
  <si>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</si>
  <si>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</si>
  <si>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</si>
  <si>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</si>
  <si>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</si>
  <si>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</si>
  <si>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</si>
  <si>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</si>
  <si>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</si>
  <si>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</si>
  <si>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</si>
  <si>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</si>
  <si>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</si>
  <si>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</si>
  <si>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</si>
  <si>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</si>
  <si>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</si>
  <si>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</si>
  <si>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</si>
  <si>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</si>
  <si>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</si>
  <si>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</si>
  <si>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</si>
  <si>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</si>
  <si>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</si>
  <si>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</si>
  <si>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</si>
  <si>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</si>
  <si>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</si>
  <si>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</si>
  <si>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</si>
  <si>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</si>
  <si>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</si>
  <si>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</si>
  <si>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</si>
  <si>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</si>
  <si>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</si>
  <si>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</si>
  <si>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</si>
  <si>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</si>
  <si>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</si>
  <si>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</si>
  <si>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</si>
  <si>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</si>
  <si>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</si>
  <si>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</si>
  <si>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</si>
  <si>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</si>
  <si>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</si>
  <si>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</si>
  <si>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</si>
  <si>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</si>
  <si>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</si>
  <si>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</si>
  <si>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</si>
  <si>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</si>
  <si>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</si>
  <si>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</si>
  <si>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</si>
  <si>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</si>
  <si>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</si>
  <si>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</si>
  <si>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</si>
  <si>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</si>
  <si>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</si>
  <si>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</si>
  <si>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</si>
  <si>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</si>
  <si>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</si>
  <si>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</si>
  <si>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</si>
  <si>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</si>
  <si>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</si>
  <si>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</si>
  <si>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</si>
  <si>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</si>
  <si>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</si>
  <si>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</si>
  <si>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</si>
  <si>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</si>
  <si>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</si>
  <si>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</si>
  <si>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</si>
  <si>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</si>
  <si>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</si>
  <si>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</si>
  <si>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</si>
  <si>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</si>
  <si>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</si>
  <si>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</si>
  <si>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</si>
  <si>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</si>
  <si>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</si>
  <si>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</si>
  <si>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</si>
  <si>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</si>
  <si>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</si>
  <si>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</si>
  <si>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</si>
  <si>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</si>
  <si>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</si>
  <si>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</si>
  <si>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</si>
  <si>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</si>
  <si>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</si>
  <si>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</si>
  <si>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</si>
  <si>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</si>
  <si>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</si>
  <si>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</si>
  <si>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</si>
  <si>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</si>
  <si>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</si>
  <si>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</si>
  <si>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</si>
  <si>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</si>
  <si>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</si>
  <si>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</si>
  <si>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</si>
  <si>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</si>
  <si>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</si>
  <si>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</si>
  <si>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</si>
  <si>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</si>
  <si>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</si>
  <si>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</si>
  <si>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</si>
  <si>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</si>
  <si>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</si>
  <si>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</si>
  <si>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</si>
  <si>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</si>
  <si>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</si>
  <si>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</si>
  <si>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</si>
  <si>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</si>
  <si>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</si>
  <si>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</si>
  <si>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</si>
  <si>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</si>
  <si>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</si>
  <si>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</si>
  <si>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</si>
  <si>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</si>
  <si>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</si>
  <si>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</si>
  <si>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</si>
  <si>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</si>
  <si>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</si>
  <si>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</si>
  <si>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</si>
  <si>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</si>
  <si>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</si>
  <si>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</si>
  <si>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</si>
  <si>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</si>
  <si>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</si>
  <si>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</si>
  <si>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</si>
  <si>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</si>
  <si>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</si>
  <si>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</si>
  <si>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</si>
  <si>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</si>
  <si>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</si>
  <si>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</si>
  <si>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</si>
  <si>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</si>
  <si>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</si>
  <si>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</si>
  <si>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</si>
  <si>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</si>
  <si>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</si>
  <si>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</si>
  <si>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</si>
  <si>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</si>
  <si>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</si>
  <si>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</si>
  <si>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</si>
  <si>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</si>
  <si>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</si>
  <si>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</si>
  <si>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</si>
  <si>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</si>
  <si>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</si>
  <si>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</si>
  <si>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</si>
  <si>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</si>
  <si>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</si>
  <si>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</si>
  <si>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</si>
  <si>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</si>
  <si>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</si>
  <si>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</si>
  <si>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</si>
  <si>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</si>
  <si>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</si>
  <si>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</si>
  <si>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</si>
  <si>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</si>
  <si>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</si>
  <si>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</si>
  <si>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</si>
  <si>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</si>
  <si>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</si>
  <si>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</si>
  <si>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</si>
  <si>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</si>
  <si>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</si>
  <si>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</si>
  <si>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</si>
  <si>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</si>
  <si>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</si>
  <si>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</si>
  <si>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</si>
  <si>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</si>
  <si>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</si>
  <si>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</si>
  <si>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</si>
  <si>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</si>
  <si>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</si>
  <si>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</si>
  <si>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</si>
  <si>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</si>
  <si>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</si>
  <si>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</si>
  <si>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</si>
  <si>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</si>
  <si>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 xml:space="preserve">Shpenzime  te  pazbritshme  </t>
  </si>
  <si>
    <t>NEVILA LICAJ PF</t>
  </si>
  <si>
    <t>NIPT L12114502U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</si>
</sst>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3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3"/>
      <color theme="3"/>
      <name val="Calibri"/>
      <charset val="134"/>
      <scheme val="minor"/>
    </font>
    <font>
      <sz val="10"/>
      <name val="Arial"/>
      <charset val="238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1"/>
      <color rgb="FF9C0006"/>
      <name val="Calibri"/>
      <charset val="134"/>
      <scheme val="minor"/>
    </font>
    <font>
      <sz val="10"/>
      <name val="Tahoma"/>
      <charset val="238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sz val="10"/>
      <name val="Calibri"/>
      <charset val="134"/>
    </font>
    <font>
      <sz val="10"/>
      <name val="Tahoma"/>
      <charset val="134"/>
    </font>
    <font>
      <b/>
      <sz val="12"/>
      <color indexed="8"/>
      <name val="Arial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3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Border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5" zoomScaleNormal="85" workbookViewId="0">
      <selection activeCell="B47" sqref="B47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269</v>
      </c>
    </row>
    <row r="3" spans="1:6">
      <c r="A3" s="36" t="s">
        <v>270</v>
      </c>
    </row>
    <row r="4" spans="1:6">
      <c r="A4" s="36" t="s">
        <v>1</v>
      </c>
    </row>
    <row r="5" spans="1:6">
      <c r="A5" s="35" t="s">
        <v>2</v>
      </c>
      <c r="B5" s="33"/>
      <c r="C5" s="33"/>
      <c r="D5" s="33"/>
      <c r="E5" s="33"/>
      <c r="F5" s="33"/>
    </row>
    <row r="6" spans="1:6">
      <c r="A6" s="37"/>
      <c r="B6" s="38" t="s">
        <v>3</v>
      </c>
      <c r="C6" s="38"/>
      <c r="D6" s="38" t="s">
        <v>3</v>
      </c>
      <c r="E6" s="39"/>
      <c r="F6" s="33"/>
    </row>
    <row r="7" spans="1:6">
      <c r="A7" s="37"/>
      <c r="B7" s="38" t="s">
        <v>4</v>
      </c>
      <c r="C7" s="38"/>
      <c r="D7" s="38" t="s">
        <v>5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6</v>
      </c>
      <c r="B9" s="45"/>
      <c r="C9" s="46"/>
      <c r="D9" s="45"/>
      <c r="E9" s="45"/>
      <c r="F9" s="47" t="s">
        <v>7</v>
      </c>
    </row>
    <row r="10" spans="1:6">
      <c r="A10" s="48" t="s">
        <v>8</v>
      </c>
      <c r="B10" s="49">
        <v>50893066</v>
      </c>
      <c r="C10" s="46"/>
      <c r="D10" s="49">
        <v>95352514</v>
      </c>
      <c r="E10" s="45"/>
      <c r="F10" s="50" t="s">
        <v>9</v>
      </c>
    </row>
    <row r="11" spans="1:6">
      <c r="A11" s="48" t="s">
        <v>10</v>
      </c>
      <c r="B11" s="49"/>
      <c r="C11" s="46"/>
      <c r="D11" s="49"/>
      <c r="E11" s="45"/>
      <c r="F11" s="50" t="s">
        <v>11</v>
      </c>
    </row>
    <row r="12" spans="1:6">
      <c r="A12" s="48" t="s">
        <v>12</v>
      </c>
      <c r="B12" s="49"/>
      <c r="C12" s="46"/>
      <c r="D12" s="49"/>
      <c r="E12" s="45"/>
      <c r="F12" s="50" t="s">
        <v>11</v>
      </c>
    </row>
    <row r="13" spans="1:6">
      <c r="A13" s="48" t="s">
        <v>13</v>
      </c>
      <c r="B13" s="49"/>
      <c r="C13" s="46"/>
      <c r="D13" s="49"/>
      <c r="E13" s="45"/>
      <c r="F13" s="50" t="s">
        <v>11</v>
      </c>
    </row>
    <row r="14" spans="1:6">
      <c r="A14" s="48" t="s">
        <v>14</v>
      </c>
      <c r="B14" s="49"/>
      <c r="C14" s="46"/>
      <c r="D14" s="49"/>
      <c r="E14" s="45"/>
      <c r="F14" s="50" t="s">
        <v>15</v>
      </c>
    </row>
    <row r="15" spans="1:6" ht="29.25">
      <c r="A15" s="44" t="s">
        <v>16</v>
      </c>
      <c r="B15" s="49"/>
      <c r="C15" s="46"/>
      <c r="D15" s="49"/>
      <c r="E15" s="45"/>
      <c r="F15" s="33"/>
    </row>
    <row r="16" spans="1:6" ht="29.25">
      <c r="A16" s="44" t="s">
        <v>17</v>
      </c>
      <c r="B16" s="49"/>
      <c r="C16" s="46"/>
      <c r="D16" s="49"/>
      <c r="E16" s="45"/>
      <c r="F16" s="33"/>
    </row>
    <row r="17" spans="1:6">
      <c r="A17" s="44" t="s">
        <v>18</v>
      </c>
      <c r="B17" s="49"/>
      <c r="C17" s="46"/>
      <c r="D17" s="49"/>
      <c r="E17" s="45"/>
      <c r="F17" s="33"/>
    </row>
    <row r="18" spans="1:6">
      <c r="A18" s="44" t="s">
        <v>19</v>
      </c>
      <c r="B18" s="45"/>
      <c r="C18" s="46"/>
      <c r="D18" s="45"/>
      <c r="E18" s="45"/>
      <c r="F18" s="33"/>
    </row>
    <row r="19" spans="1:6">
      <c r="A19" s="48" t="s">
        <v>19</v>
      </c>
      <c r="B19" s="80">
        <v>-46941905</v>
      </c>
      <c r="C19" s="81"/>
      <c r="D19" s="80">
        <v>-79428085</v>
      </c>
      <c r="E19" s="45"/>
      <c r="F19" s="33"/>
    </row>
    <row r="20" spans="1:6">
      <c r="A20" s="48" t="s">
        <v>20</v>
      </c>
      <c r="B20" s="80">
        <v>-533837</v>
      </c>
      <c r="C20" s="81"/>
      <c r="D20" s="80">
        <v>-2016995</v>
      </c>
      <c r="E20" s="45"/>
      <c r="F20" s="33"/>
    </row>
    <row r="21" spans="1:6">
      <c r="A21" s="44" t="s">
        <v>21</v>
      </c>
      <c r="B21" s="82"/>
      <c r="C21" s="81"/>
      <c r="D21" s="82"/>
      <c r="E21" s="45"/>
      <c r="F21" s="33"/>
    </row>
    <row r="22" spans="1:6">
      <c r="A22" s="48" t="s">
        <v>22</v>
      </c>
      <c r="B22" s="80">
        <v>-1308636</v>
      </c>
      <c r="C22" s="81"/>
      <c r="D22" s="80">
        <v>-1106200</v>
      </c>
      <c r="E22" s="45"/>
      <c r="F22" s="33"/>
    </row>
    <row r="23" spans="1:6">
      <c r="A23" s="48" t="s">
        <v>23</v>
      </c>
      <c r="B23" s="80">
        <v>-306215</v>
      </c>
      <c r="C23" s="81"/>
      <c r="D23" s="80">
        <v>-231981</v>
      </c>
      <c r="E23" s="45"/>
      <c r="F23" s="33"/>
    </row>
    <row r="24" spans="1:6">
      <c r="A24" s="48" t="s">
        <v>24</v>
      </c>
      <c r="B24" s="80"/>
      <c r="C24" s="81"/>
      <c r="D24" s="80"/>
      <c r="E24" s="45"/>
      <c r="F24" s="33"/>
    </row>
    <row r="25" spans="1:6">
      <c r="A25" s="44" t="s">
        <v>25</v>
      </c>
      <c r="B25" s="80"/>
      <c r="C25" s="81"/>
      <c r="D25" s="80"/>
      <c r="E25" s="45"/>
      <c r="F25" s="33"/>
    </row>
    <row r="26" spans="1:6">
      <c r="A26" s="44" t="s">
        <v>26</v>
      </c>
      <c r="B26" s="80">
        <v>-131462</v>
      </c>
      <c r="C26" s="81"/>
      <c r="D26" s="80">
        <v>-189241</v>
      </c>
      <c r="E26" s="45"/>
      <c r="F26" s="33"/>
    </row>
    <row r="27" spans="1:6">
      <c r="A27" s="44" t="s">
        <v>27</v>
      </c>
      <c r="B27" s="80">
        <v>-38193</v>
      </c>
      <c r="C27" s="81"/>
      <c r="D27" s="80">
        <v>-3334</v>
      </c>
      <c r="E27" s="45"/>
      <c r="F27" s="33"/>
    </row>
    <row r="28" spans="1:6">
      <c r="A28" s="44" t="s">
        <v>28</v>
      </c>
      <c r="B28" s="45"/>
      <c r="C28" s="46"/>
      <c r="D28" s="45"/>
      <c r="E28" s="45"/>
      <c r="F28" s="33"/>
    </row>
    <row r="29" spans="1:6" ht="15" customHeight="1">
      <c r="A29" s="48" t="s">
        <v>29</v>
      </c>
      <c r="B29" s="49"/>
      <c r="C29" s="46"/>
      <c r="D29" s="49"/>
      <c r="E29" s="45"/>
      <c r="F29" s="33"/>
    </row>
    <row r="30" spans="1:6" ht="15" customHeight="1">
      <c r="A30" s="48" t="s">
        <v>30</v>
      </c>
      <c r="B30" s="49"/>
      <c r="C30" s="46"/>
      <c r="D30" s="49"/>
      <c r="E30" s="45"/>
      <c r="F30" s="33"/>
    </row>
    <row r="31" spans="1:6" ht="15" customHeight="1">
      <c r="A31" s="48" t="s">
        <v>31</v>
      </c>
      <c r="B31" s="49"/>
      <c r="C31" s="46"/>
      <c r="D31" s="49"/>
      <c r="E31" s="45"/>
      <c r="F31" s="33"/>
    </row>
    <row r="32" spans="1:6" ht="15" customHeight="1">
      <c r="A32" s="48" t="s">
        <v>32</v>
      </c>
      <c r="B32" s="49">
        <v>36</v>
      </c>
      <c r="C32" s="46"/>
      <c r="D32" s="49"/>
      <c r="E32" s="45"/>
      <c r="F32" s="33"/>
    </row>
    <row r="33" spans="1:6" ht="15" customHeight="1">
      <c r="A33" s="48" t="s">
        <v>33</v>
      </c>
      <c r="B33" s="49"/>
      <c r="C33" s="46"/>
      <c r="D33" s="49"/>
      <c r="E33" s="45"/>
      <c r="F33" s="33"/>
    </row>
    <row r="34" spans="1:6" ht="15" customHeight="1">
      <c r="A34" s="48" t="s">
        <v>34</v>
      </c>
      <c r="B34" s="49"/>
      <c r="C34" s="46"/>
      <c r="D34" s="49"/>
      <c r="E34" s="45"/>
      <c r="F34" s="33"/>
    </row>
    <row r="35" spans="1:6" ht="29.25">
      <c r="A35" s="44" t="s">
        <v>35</v>
      </c>
      <c r="B35" s="49"/>
      <c r="C35" s="46"/>
      <c r="D35" s="49"/>
      <c r="E35" s="45"/>
      <c r="F35" s="33"/>
    </row>
    <row r="36" spans="1:6">
      <c r="A36" s="44" t="s">
        <v>36</v>
      </c>
      <c r="B36" s="45"/>
      <c r="C36" s="51"/>
      <c r="D36" s="45"/>
      <c r="E36" s="45"/>
      <c r="F36" s="33"/>
    </row>
    <row r="37" spans="1:6">
      <c r="A37" s="48" t="s">
        <v>37</v>
      </c>
      <c r="B37" s="49"/>
      <c r="C37" s="46"/>
      <c r="D37" s="49"/>
      <c r="E37" s="45"/>
      <c r="F37" s="33"/>
    </row>
    <row r="38" spans="1:6" ht="30">
      <c r="A38" s="48" t="s">
        <v>38</v>
      </c>
      <c r="B38" s="49"/>
      <c r="C38" s="46"/>
      <c r="D38" s="49"/>
      <c r="E38" s="45"/>
      <c r="F38" s="33"/>
    </row>
    <row r="39" spans="1:6">
      <c r="A39" s="48" t="s">
        <v>39</v>
      </c>
      <c r="B39" s="80">
        <v>-5754</v>
      </c>
      <c r="C39" s="81"/>
      <c r="D39" s="80">
        <v>-421509</v>
      </c>
      <c r="E39" s="45"/>
      <c r="F39" s="33"/>
    </row>
    <row r="40" spans="1:6">
      <c r="A40" s="44" t="s">
        <v>40</v>
      </c>
      <c r="B40" s="49"/>
      <c r="C40" s="46"/>
      <c r="D40" s="49"/>
      <c r="E40" s="45"/>
      <c r="F40" s="33"/>
    </row>
    <row r="41" spans="1:6">
      <c r="A41" s="52" t="s">
        <v>41</v>
      </c>
      <c r="B41" s="49"/>
      <c r="C41" s="46"/>
      <c r="D41" s="49"/>
      <c r="E41" s="45"/>
      <c r="F41" s="33"/>
    </row>
    <row r="42" spans="1:6">
      <c r="A42" s="44" t="s">
        <v>42</v>
      </c>
      <c r="B42" s="53">
        <f>SUM(B9:B41)</f>
        <v>1627100</v>
      </c>
      <c r="C42" s="54"/>
      <c r="D42" s="53">
        <f>SUM(D9:D41)</f>
        <v>11955169</v>
      </c>
      <c r="E42" s="55"/>
      <c r="F42" s="33"/>
    </row>
    <row r="43" spans="1:6">
      <c r="A43" s="48" t="s">
        <v>268</v>
      </c>
      <c r="B43" s="54">
        <v>540480</v>
      </c>
      <c r="C43" s="54"/>
      <c r="D43" s="54"/>
      <c r="E43" s="55"/>
      <c r="F43" s="33"/>
    </row>
    <row r="44" spans="1:6">
      <c r="A44" s="44" t="s">
        <v>43</v>
      </c>
      <c r="B44" s="54"/>
      <c r="C44" s="54"/>
      <c r="D44" s="54"/>
      <c r="E44" s="55"/>
      <c r="F44" s="33"/>
    </row>
    <row r="45" spans="1:6">
      <c r="A45" s="48" t="s">
        <v>44</v>
      </c>
      <c r="B45" s="80">
        <v>-325137</v>
      </c>
      <c r="C45" s="81"/>
      <c r="D45" s="80">
        <v>-1793275</v>
      </c>
      <c r="E45" s="45"/>
      <c r="F45" s="33"/>
    </row>
    <row r="46" spans="1:6">
      <c r="A46" s="48" t="s">
        <v>45</v>
      </c>
      <c r="B46" s="49"/>
      <c r="C46" s="46"/>
      <c r="D46" s="49"/>
      <c r="E46" s="45"/>
      <c r="F46" s="33"/>
    </row>
    <row r="47" spans="1:6">
      <c r="A47" s="44" t="s">
        <v>46</v>
      </c>
      <c r="B47" s="56">
        <f>SUM(B42:B46)</f>
        <v>1842443</v>
      </c>
      <c r="C47" s="55"/>
      <c r="D47" s="56">
        <f>SUM(D42:D46)</f>
        <v>10161894</v>
      </c>
      <c r="E47" s="55"/>
      <c r="F47" s="33"/>
    </row>
    <row r="48" spans="1:6">
      <c r="A48" s="44"/>
      <c r="B48" s="55"/>
      <c r="C48" s="55"/>
      <c r="D48" s="55"/>
      <c r="E48" s="55"/>
      <c r="F48" s="33"/>
    </row>
    <row r="49" spans="1:6" ht="29.25">
      <c r="A49" s="58" t="s">
        <v>47</v>
      </c>
      <c r="B49" s="59"/>
      <c r="C49" s="59"/>
      <c r="D49" s="59"/>
      <c r="E49" s="57"/>
      <c r="F49" s="33"/>
    </row>
    <row r="50" spans="1:6" ht="30">
      <c r="A50" s="48" t="s">
        <v>48</v>
      </c>
      <c r="B50" s="60"/>
      <c r="C50" s="59"/>
      <c r="D50" s="60"/>
      <c r="E50" s="45"/>
      <c r="F50" s="33"/>
    </row>
    <row r="51" spans="1:6" ht="30">
      <c r="A51" s="48" t="s">
        <v>49</v>
      </c>
      <c r="B51" s="60"/>
      <c r="C51" s="59"/>
      <c r="D51" s="60"/>
      <c r="E51" s="45"/>
      <c r="F51" s="33"/>
    </row>
    <row r="52" spans="1:6" ht="30">
      <c r="A52" s="48" t="s">
        <v>50</v>
      </c>
      <c r="B52" s="60"/>
      <c r="C52" s="59"/>
      <c r="D52" s="60"/>
      <c r="E52" s="43"/>
      <c r="F52" s="33"/>
    </row>
    <row r="53" spans="1:6" ht="15" customHeight="1">
      <c r="A53" s="48" t="s">
        <v>51</v>
      </c>
      <c r="B53" s="60"/>
      <c r="C53" s="59"/>
      <c r="D53" s="60"/>
      <c r="E53" s="61"/>
      <c r="F53" s="62"/>
    </row>
    <row r="54" spans="1:6">
      <c r="A54" s="63" t="s">
        <v>52</v>
      </c>
      <c r="B54" s="60"/>
      <c r="C54" s="59"/>
      <c r="D54" s="60"/>
      <c r="E54" s="64"/>
      <c r="F54" s="62"/>
    </row>
    <row r="55" spans="1:6" ht="29.25">
      <c r="A55" s="58" t="s">
        <v>53</v>
      </c>
      <c r="B55" s="65">
        <f>SUM(B50:B54)</f>
        <v>0</v>
      </c>
      <c r="C55" s="66"/>
      <c r="D55" s="65">
        <f>SUM(D50:D54)</f>
        <v>0</v>
      </c>
      <c r="E55" s="61"/>
      <c r="F55" s="62"/>
    </row>
    <row r="56" spans="1:6">
      <c r="A56" s="67"/>
      <c r="B56" s="68"/>
      <c r="C56" s="69"/>
      <c r="D56" s="68"/>
      <c r="E56" s="61"/>
      <c r="F56" s="62"/>
    </row>
    <row r="57" spans="1:6" ht="29.25">
      <c r="A57" s="58" t="s">
        <v>54</v>
      </c>
      <c r="B57" s="70">
        <f>B47+B55</f>
        <v>1842443</v>
      </c>
      <c r="C57" s="71"/>
      <c r="D57" s="70">
        <f>D47+D55</f>
        <v>10161894</v>
      </c>
      <c r="E57" s="61"/>
      <c r="F57" s="62"/>
    </row>
    <row r="58" spans="1:6">
      <c r="A58" s="67"/>
      <c r="B58" s="68"/>
      <c r="C58" s="69"/>
      <c r="D58" s="68"/>
      <c r="E58" s="61"/>
      <c r="F58" s="62"/>
    </row>
    <row r="59" spans="1:6">
      <c r="A59" s="72" t="s">
        <v>55</v>
      </c>
      <c r="B59" s="68"/>
      <c r="C59" s="69"/>
      <c r="D59" s="68"/>
      <c r="E59" s="73"/>
      <c r="F59" s="74"/>
    </row>
    <row r="60" spans="1:6">
      <c r="A60" s="67" t="s">
        <v>56</v>
      </c>
      <c r="B60" s="49"/>
      <c r="C60" s="45"/>
      <c r="D60" s="49"/>
      <c r="E60" s="73"/>
      <c r="F60" s="74"/>
    </row>
    <row r="61" spans="1:6">
      <c r="A61" s="67" t="s">
        <v>57</v>
      </c>
      <c r="B61" s="49"/>
      <c r="C61" s="45"/>
      <c r="D61" s="49"/>
      <c r="E61" s="73"/>
      <c r="F61" s="74"/>
    </row>
    <row r="62" spans="1:6">
      <c r="A62" s="75"/>
      <c r="B62" s="74"/>
      <c r="C62" s="74"/>
      <c r="D62" s="74"/>
      <c r="E62" s="73"/>
      <c r="F62" s="74"/>
    </row>
    <row r="63" spans="1:6">
      <c r="A63" s="75"/>
      <c r="B63" s="74"/>
      <c r="C63" s="74"/>
      <c r="D63" s="74"/>
      <c r="E63" s="73"/>
      <c r="F63" s="74"/>
    </row>
    <row r="64" spans="1:6">
      <c r="A64" s="76" t="s">
        <v>58</v>
      </c>
      <c r="B64" s="74"/>
      <c r="C64" s="74"/>
      <c r="D64" s="74"/>
      <c r="E64" s="73"/>
      <c r="F64" s="74"/>
    </row>
    <row r="65" spans="1:6">
      <c r="A65" s="77"/>
      <c r="B65" s="78"/>
      <c r="C65" s="78"/>
      <c r="D65" s="78"/>
      <c r="E65" s="79"/>
      <c r="F65" s="78"/>
    </row>
  </sheetData>
  <pageMargins left="0.70866141732283505" right="0.70866141732283505" top="0.74803149606299202" bottom="0.74803149606299202" header="0.31496062992126" footer="0.31496062992126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6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87</v>
      </c>
    </row>
    <row r="35" spans="1:10">
      <c r="A35" s="12" t="s">
        <v>140</v>
      </c>
      <c r="B35" s="12" t="s">
        <v>141</v>
      </c>
      <c r="C35" s="13" t="s">
        <v>75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226</v>
      </c>
      <c r="B76" s="4" t="s">
        <v>227</v>
      </c>
      <c r="C76" s="6" t="s">
        <v>71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228</v>
      </c>
      <c r="K76" s="31">
        <v>2.9999974766726999E-3</v>
      </c>
      <c r="L76" s="22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231</v>
      </c>
      <c r="B78" s="4" t="s">
        <v>232</v>
      </c>
      <c r="C78" s="6" t="s">
        <v>75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2"/>
    </row>
    <row r="80" spans="1:13">
      <c r="A80" s="4" t="s">
        <v>236</v>
      </c>
      <c r="B80" s="4" t="s">
        <v>237</v>
      </c>
      <c r="C80" s="6" t="s">
        <v>71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238</v>
      </c>
      <c r="B81" s="4" t="s">
        <v>239</v>
      </c>
      <c r="C81" s="6" t="s">
        <v>71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242</v>
      </c>
      <c r="B83" s="24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244</v>
      </c>
      <c r="B84" s="24" t="s">
        <v>245</v>
      </c>
      <c r="C84" s="6" t="s">
        <v>71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246</v>
      </c>
      <c r="B85" s="24" t="s">
        <v>247</v>
      </c>
      <c r="C85" s="6" t="s">
        <v>71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248</v>
      </c>
      <c r="B86" s="24" t="s">
        <v>249</v>
      </c>
      <c r="C86" s="6" t="s">
        <v>71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250</v>
      </c>
      <c r="B87" s="24" t="s">
        <v>251</v>
      </c>
      <c r="C87" s="6" t="s">
        <v>71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252</v>
      </c>
      <c r="B88" s="24" t="s">
        <v>253</v>
      </c>
      <c r="C88" s="6" t="s">
        <v>71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254</v>
      </c>
      <c r="B89" s="24" t="s">
        <v>255</v>
      </c>
      <c r="C89" s="6" t="s">
        <v>71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256</v>
      </c>
      <c r="B90" s="24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258</v>
      </c>
      <c r="B91" s="26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260</v>
      </c>
      <c r="B92" s="24" t="s">
        <v>261</v>
      </c>
      <c r="C92" s="6" t="s">
        <v>71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262</v>
      </c>
      <c r="B93" s="24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264</v>
      </c>
      <c r="B94" s="24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266</v>
      </c>
      <c r="E99" s="8"/>
      <c r="G99" s="10">
        <f>-G97</f>
        <v>36008722.524299987</v>
      </c>
    </row>
    <row r="100" spans="1:11">
      <c r="D100" s="1" t="s">
        <v>267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2016-10-03T09:59:00Z</cp:lastPrinted>
  <dcterms:created xsi:type="dcterms:W3CDTF">2012-01-19T09:31:00Z</dcterms:created>
  <dcterms:modified xsi:type="dcterms:W3CDTF">2020-07-15T08:37:48Z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